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515" windowHeight="7935"/>
  </bookViews>
  <sheets>
    <sheet name="LISTING CASINO 18040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417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3" i="1"/>
  <c r="C416" i="1"/>
  <c r="I40" i="1"/>
  <c r="I264" i="1"/>
  <c r="I312" i="1"/>
  <c r="I351" i="1"/>
  <c r="I367" i="1"/>
  <c r="I378" i="1"/>
  <c r="I383" i="1"/>
  <c r="G416" i="1"/>
  <c r="F416" i="1"/>
  <c r="E416" i="1"/>
  <c r="D416" i="1"/>
  <c r="B416" i="1"/>
  <c r="A416" i="1"/>
  <c r="G415" i="1"/>
  <c r="F415" i="1"/>
  <c r="E415" i="1"/>
  <c r="D415" i="1"/>
  <c r="C415" i="1"/>
  <c r="B415" i="1"/>
  <c r="A415" i="1"/>
  <c r="G414" i="1"/>
  <c r="F414" i="1"/>
  <c r="E414" i="1"/>
  <c r="D414" i="1"/>
  <c r="C414" i="1"/>
  <c r="B414" i="1"/>
  <c r="A414" i="1"/>
  <c r="G413" i="1"/>
  <c r="F413" i="1"/>
  <c r="E413" i="1"/>
  <c r="D413" i="1"/>
  <c r="C413" i="1"/>
  <c r="B413" i="1"/>
  <c r="A413" i="1"/>
  <c r="G412" i="1"/>
  <c r="F412" i="1"/>
  <c r="E412" i="1"/>
  <c r="D412" i="1"/>
  <c r="C412" i="1"/>
  <c r="B412" i="1"/>
  <c r="A412" i="1"/>
  <c r="G411" i="1"/>
  <c r="F411" i="1"/>
  <c r="E411" i="1"/>
  <c r="D411" i="1"/>
  <c r="C411" i="1"/>
  <c r="B411" i="1"/>
  <c r="A411" i="1"/>
  <c r="G410" i="1"/>
  <c r="F410" i="1"/>
  <c r="E410" i="1"/>
  <c r="D410" i="1"/>
  <c r="C410" i="1"/>
  <c r="B410" i="1"/>
  <c r="A410" i="1"/>
  <c r="G409" i="1"/>
  <c r="F409" i="1"/>
  <c r="E409" i="1"/>
  <c r="D409" i="1"/>
  <c r="C409" i="1"/>
  <c r="B409" i="1"/>
  <c r="A409" i="1"/>
  <c r="G408" i="1"/>
  <c r="F408" i="1"/>
  <c r="E408" i="1"/>
  <c r="D408" i="1"/>
  <c r="C408" i="1"/>
  <c r="B408" i="1"/>
  <c r="A408" i="1"/>
  <c r="H407" i="1"/>
  <c r="I407" i="1" s="1"/>
  <c r="G407" i="1"/>
  <c r="F407" i="1"/>
  <c r="E407" i="1"/>
  <c r="D407" i="1"/>
  <c r="C407" i="1"/>
  <c r="B407" i="1"/>
  <c r="A407" i="1"/>
  <c r="G406" i="1"/>
  <c r="F406" i="1"/>
  <c r="E406" i="1"/>
  <c r="D406" i="1"/>
  <c r="C406" i="1"/>
  <c r="B406" i="1"/>
  <c r="A406" i="1"/>
  <c r="G405" i="1"/>
  <c r="F405" i="1"/>
  <c r="E405" i="1"/>
  <c r="D405" i="1"/>
  <c r="C405" i="1"/>
  <c r="B405" i="1"/>
  <c r="A405" i="1"/>
  <c r="G404" i="1"/>
  <c r="F404" i="1"/>
  <c r="E404" i="1"/>
  <c r="D404" i="1"/>
  <c r="C404" i="1"/>
  <c r="B404" i="1"/>
  <c r="A404" i="1"/>
  <c r="G403" i="1"/>
  <c r="F403" i="1"/>
  <c r="E403" i="1"/>
  <c r="D403" i="1"/>
  <c r="C403" i="1"/>
  <c r="B403" i="1"/>
  <c r="A403" i="1"/>
  <c r="G402" i="1"/>
  <c r="F402" i="1"/>
  <c r="E402" i="1"/>
  <c r="D402" i="1"/>
  <c r="C402" i="1"/>
  <c r="B402" i="1"/>
  <c r="A402" i="1"/>
  <c r="G401" i="1"/>
  <c r="F401" i="1"/>
  <c r="E401" i="1"/>
  <c r="D401" i="1"/>
  <c r="C401" i="1"/>
  <c r="B401" i="1"/>
  <c r="A401" i="1"/>
  <c r="G400" i="1"/>
  <c r="H400" i="1" s="1"/>
  <c r="F400" i="1"/>
  <c r="E400" i="1"/>
  <c r="D400" i="1"/>
  <c r="C400" i="1"/>
  <c r="B400" i="1"/>
  <c r="A400" i="1"/>
  <c r="G399" i="1"/>
  <c r="H399" i="1" s="1"/>
  <c r="F399" i="1"/>
  <c r="E399" i="1"/>
  <c r="D399" i="1"/>
  <c r="C399" i="1"/>
  <c r="B399" i="1"/>
  <c r="A399" i="1"/>
  <c r="G398" i="1"/>
  <c r="F398" i="1"/>
  <c r="E398" i="1"/>
  <c r="D398" i="1"/>
  <c r="C398" i="1"/>
  <c r="B398" i="1"/>
  <c r="A398" i="1"/>
  <c r="G397" i="1"/>
  <c r="F397" i="1"/>
  <c r="E397" i="1"/>
  <c r="D397" i="1"/>
  <c r="C397" i="1"/>
  <c r="B397" i="1"/>
  <c r="A397" i="1"/>
  <c r="G396" i="1"/>
  <c r="F396" i="1"/>
  <c r="E396" i="1"/>
  <c r="D396" i="1"/>
  <c r="C396" i="1"/>
  <c r="B396" i="1"/>
  <c r="A396" i="1"/>
  <c r="G395" i="1"/>
  <c r="F395" i="1"/>
  <c r="E395" i="1"/>
  <c r="D395" i="1"/>
  <c r="C395" i="1"/>
  <c r="B395" i="1"/>
  <c r="A395" i="1"/>
  <c r="G394" i="1"/>
  <c r="F394" i="1"/>
  <c r="E394" i="1"/>
  <c r="D394" i="1"/>
  <c r="C394" i="1"/>
  <c r="B394" i="1"/>
  <c r="A394" i="1"/>
  <c r="G393" i="1"/>
  <c r="F393" i="1"/>
  <c r="E393" i="1"/>
  <c r="D393" i="1"/>
  <c r="C393" i="1"/>
  <c r="B393" i="1"/>
  <c r="A393" i="1"/>
  <c r="G392" i="1"/>
  <c r="H392" i="1" s="1"/>
  <c r="F392" i="1"/>
  <c r="E392" i="1"/>
  <c r="D392" i="1"/>
  <c r="C392" i="1"/>
  <c r="B392" i="1"/>
  <c r="A392" i="1"/>
  <c r="G391" i="1"/>
  <c r="F391" i="1"/>
  <c r="E391" i="1"/>
  <c r="D391" i="1"/>
  <c r="C391" i="1"/>
  <c r="B391" i="1"/>
  <c r="A391" i="1"/>
  <c r="G390" i="1"/>
  <c r="F390" i="1"/>
  <c r="E390" i="1"/>
  <c r="D390" i="1"/>
  <c r="C390" i="1"/>
  <c r="B390" i="1"/>
  <c r="A390" i="1"/>
  <c r="G389" i="1"/>
  <c r="F389" i="1"/>
  <c r="E389" i="1"/>
  <c r="D389" i="1"/>
  <c r="C389" i="1"/>
  <c r="B389" i="1"/>
  <c r="A389" i="1"/>
  <c r="G388" i="1"/>
  <c r="F388" i="1"/>
  <c r="H388" i="1" s="1"/>
  <c r="E388" i="1"/>
  <c r="D388" i="1"/>
  <c r="C388" i="1"/>
  <c r="B388" i="1"/>
  <c r="A388" i="1"/>
  <c r="G387" i="1"/>
  <c r="F387" i="1"/>
  <c r="H387" i="1" s="1"/>
  <c r="I387" i="1" s="1"/>
  <c r="E387" i="1"/>
  <c r="D387" i="1"/>
  <c r="C387" i="1"/>
  <c r="B387" i="1"/>
  <c r="A387" i="1"/>
  <c r="G386" i="1"/>
  <c r="F386" i="1"/>
  <c r="E386" i="1"/>
  <c r="D386" i="1"/>
  <c r="C386" i="1"/>
  <c r="B386" i="1"/>
  <c r="A386" i="1"/>
  <c r="G385" i="1"/>
  <c r="F385" i="1"/>
  <c r="E385" i="1"/>
  <c r="D385" i="1"/>
  <c r="C385" i="1"/>
  <c r="B385" i="1"/>
  <c r="A385" i="1"/>
  <c r="G384" i="1"/>
  <c r="F384" i="1"/>
  <c r="E384" i="1"/>
  <c r="D384" i="1"/>
  <c r="C384" i="1"/>
  <c r="B384" i="1"/>
  <c r="A384" i="1"/>
  <c r="G383" i="1"/>
  <c r="F383" i="1"/>
  <c r="H383" i="1" s="1"/>
  <c r="E383" i="1"/>
  <c r="D383" i="1"/>
  <c r="C383" i="1"/>
  <c r="B383" i="1"/>
  <c r="A383" i="1"/>
  <c r="G382" i="1"/>
  <c r="F382" i="1"/>
  <c r="E382" i="1"/>
  <c r="D382" i="1"/>
  <c r="C382" i="1"/>
  <c r="B382" i="1"/>
  <c r="A382" i="1"/>
  <c r="G381" i="1"/>
  <c r="F381" i="1"/>
  <c r="E381" i="1"/>
  <c r="D381" i="1"/>
  <c r="C381" i="1"/>
  <c r="B381" i="1"/>
  <c r="A381" i="1"/>
  <c r="G380" i="1"/>
  <c r="F380" i="1"/>
  <c r="E380" i="1"/>
  <c r="D380" i="1"/>
  <c r="C380" i="1"/>
  <c r="B380" i="1"/>
  <c r="A380" i="1"/>
  <c r="G379" i="1"/>
  <c r="F379" i="1"/>
  <c r="E379" i="1"/>
  <c r="D379" i="1"/>
  <c r="C379" i="1"/>
  <c r="B379" i="1"/>
  <c r="A379" i="1"/>
  <c r="G378" i="1"/>
  <c r="F378" i="1"/>
  <c r="H378" i="1" s="1"/>
  <c r="E378" i="1"/>
  <c r="D378" i="1"/>
  <c r="C378" i="1"/>
  <c r="B378" i="1"/>
  <c r="A378" i="1"/>
  <c r="G377" i="1"/>
  <c r="F377" i="1"/>
  <c r="E377" i="1"/>
  <c r="D377" i="1"/>
  <c r="C377" i="1"/>
  <c r="B377" i="1"/>
  <c r="A377" i="1"/>
  <c r="G376" i="1"/>
  <c r="F376" i="1"/>
  <c r="E376" i="1"/>
  <c r="D376" i="1"/>
  <c r="C376" i="1"/>
  <c r="B376" i="1"/>
  <c r="A376" i="1"/>
  <c r="G375" i="1"/>
  <c r="F375" i="1"/>
  <c r="E375" i="1"/>
  <c r="D375" i="1"/>
  <c r="C375" i="1"/>
  <c r="B375" i="1"/>
  <c r="A375" i="1"/>
  <c r="G374" i="1"/>
  <c r="F374" i="1"/>
  <c r="E374" i="1"/>
  <c r="D374" i="1"/>
  <c r="C374" i="1"/>
  <c r="B374" i="1"/>
  <c r="A374" i="1"/>
  <c r="G373" i="1"/>
  <c r="F373" i="1"/>
  <c r="E373" i="1"/>
  <c r="D373" i="1"/>
  <c r="C373" i="1"/>
  <c r="B373" i="1"/>
  <c r="A373" i="1"/>
  <c r="G372" i="1"/>
  <c r="F372" i="1"/>
  <c r="E372" i="1"/>
  <c r="D372" i="1"/>
  <c r="C372" i="1"/>
  <c r="B372" i="1"/>
  <c r="A372" i="1"/>
  <c r="G371" i="1"/>
  <c r="F371" i="1"/>
  <c r="E371" i="1"/>
  <c r="D371" i="1"/>
  <c r="C371" i="1"/>
  <c r="B371" i="1"/>
  <c r="A371" i="1"/>
  <c r="G370" i="1"/>
  <c r="F370" i="1"/>
  <c r="H370" i="1" s="1"/>
  <c r="I370" i="1" s="1"/>
  <c r="E370" i="1"/>
  <c r="D370" i="1"/>
  <c r="C370" i="1"/>
  <c r="B370" i="1"/>
  <c r="A370" i="1"/>
  <c r="G369" i="1"/>
  <c r="F369" i="1"/>
  <c r="E369" i="1"/>
  <c r="D369" i="1"/>
  <c r="C369" i="1"/>
  <c r="B369" i="1"/>
  <c r="A369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G366" i="1"/>
  <c r="F366" i="1"/>
  <c r="E366" i="1"/>
  <c r="D366" i="1"/>
  <c r="C366" i="1"/>
  <c r="B366" i="1"/>
  <c r="A366" i="1"/>
  <c r="G365" i="1"/>
  <c r="F365" i="1"/>
  <c r="E365" i="1"/>
  <c r="D365" i="1"/>
  <c r="C365" i="1"/>
  <c r="B365" i="1"/>
  <c r="A365" i="1"/>
  <c r="G364" i="1"/>
  <c r="I364" i="1" s="1"/>
  <c r="F364" i="1"/>
  <c r="H364" i="1" s="1"/>
  <c r="E364" i="1"/>
  <c r="D364" i="1"/>
  <c r="C364" i="1"/>
  <c r="B364" i="1"/>
  <c r="A364" i="1"/>
  <c r="G363" i="1"/>
  <c r="F363" i="1"/>
  <c r="E363" i="1"/>
  <c r="D363" i="1"/>
  <c r="C363" i="1"/>
  <c r="B363" i="1"/>
  <c r="A363" i="1"/>
  <c r="G362" i="1"/>
  <c r="F362" i="1"/>
  <c r="E362" i="1"/>
  <c r="D362" i="1"/>
  <c r="C362" i="1"/>
  <c r="B362" i="1"/>
  <c r="A362" i="1"/>
  <c r="G361" i="1"/>
  <c r="F361" i="1"/>
  <c r="E361" i="1"/>
  <c r="D361" i="1"/>
  <c r="C361" i="1"/>
  <c r="B361" i="1"/>
  <c r="A361" i="1"/>
  <c r="G360" i="1"/>
  <c r="F360" i="1"/>
  <c r="E360" i="1"/>
  <c r="D360" i="1"/>
  <c r="C360" i="1"/>
  <c r="B360" i="1"/>
  <c r="A360" i="1"/>
  <c r="G359" i="1"/>
  <c r="F359" i="1"/>
  <c r="E359" i="1"/>
  <c r="D359" i="1"/>
  <c r="C359" i="1"/>
  <c r="B359" i="1"/>
  <c r="A359" i="1"/>
  <c r="G358" i="1"/>
  <c r="F358" i="1"/>
  <c r="E358" i="1"/>
  <c r="D358" i="1"/>
  <c r="C358" i="1"/>
  <c r="B358" i="1"/>
  <c r="A358" i="1"/>
  <c r="G357" i="1"/>
  <c r="F357" i="1"/>
  <c r="E357" i="1"/>
  <c r="D357" i="1"/>
  <c r="C357" i="1"/>
  <c r="B357" i="1"/>
  <c r="A357" i="1"/>
  <c r="G356" i="1"/>
  <c r="F356" i="1"/>
  <c r="H356" i="1" s="1"/>
  <c r="E356" i="1"/>
  <c r="D356" i="1"/>
  <c r="C356" i="1"/>
  <c r="B356" i="1"/>
  <c r="A356" i="1"/>
  <c r="G355" i="1"/>
  <c r="F355" i="1"/>
  <c r="H355" i="1" s="1"/>
  <c r="I355" i="1" s="1"/>
  <c r="E355" i="1"/>
  <c r="D355" i="1"/>
  <c r="C355" i="1"/>
  <c r="B355" i="1"/>
  <c r="A355" i="1"/>
  <c r="G354" i="1"/>
  <c r="F354" i="1"/>
  <c r="E354" i="1"/>
  <c r="D354" i="1"/>
  <c r="C354" i="1"/>
  <c r="B354" i="1"/>
  <c r="A354" i="1"/>
  <c r="G353" i="1"/>
  <c r="F353" i="1"/>
  <c r="E353" i="1"/>
  <c r="D353" i="1"/>
  <c r="C353" i="1"/>
  <c r="B353" i="1"/>
  <c r="A353" i="1"/>
  <c r="G352" i="1"/>
  <c r="F352" i="1"/>
  <c r="E352" i="1"/>
  <c r="D352" i="1"/>
  <c r="C352" i="1"/>
  <c r="B352" i="1"/>
  <c r="A352" i="1"/>
  <c r="G351" i="1"/>
  <c r="F351" i="1"/>
  <c r="H351" i="1" s="1"/>
  <c r="E351" i="1"/>
  <c r="D351" i="1"/>
  <c r="C351" i="1"/>
  <c r="B351" i="1"/>
  <c r="A351" i="1"/>
  <c r="G350" i="1"/>
  <c r="F350" i="1"/>
  <c r="E350" i="1"/>
  <c r="D350" i="1"/>
  <c r="C350" i="1"/>
  <c r="B350" i="1"/>
  <c r="A350" i="1"/>
  <c r="G349" i="1"/>
  <c r="F349" i="1"/>
  <c r="E349" i="1"/>
  <c r="D349" i="1"/>
  <c r="C349" i="1"/>
  <c r="B349" i="1"/>
  <c r="A349" i="1"/>
  <c r="G348" i="1"/>
  <c r="F348" i="1"/>
  <c r="E348" i="1"/>
  <c r="D348" i="1"/>
  <c r="C348" i="1"/>
  <c r="B348" i="1"/>
  <c r="A348" i="1"/>
  <c r="G347" i="1"/>
  <c r="F347" i="1"/>
  <c r="E347" i="1"/>
  <c r="D347" i="1"/>
  <c r="C347" i="1"/>
  <c r="B347" i="1"/>
  <c r="A347" i="1"/>
  <c r="G346" i="1"/>
  <c r="F346" i="1"/>
  <c r="E346" i="1"/>
  <c r="D346" i="1"/>
  <c r="C346" i="1"/>
  <c r="B346" i="1"/>
  <c r="A346" i="1"/>
  <c r="G345" i="1"/>
  <c r="F345" i="1"/>
  <c r="H345" i="1" s="1"/>
  <c r="E345" i="1"/>
  <c r="D345" i="1"/>
  <c r="C345" i="1"/>
  <c r="B345" i="1"/>
  <c r="A345" i="1"/>
  <c r="G344" i="1"/>
  <c r="F344" i="1"/>
  <c r="E344" i="1"/>
  <c r="D344" i="1"/>
  <c r="C344" i="1"/>
  <c r="B344" i="1"/>
  <c r="A344" i="1"/>
  <c r="H343" i="1"/>
  <c r="I343" i="1" s="1"/>
  <c r="G343" i="1"/>
  <c r="F343" i="1"/>
  <c r="E343" i="1"/>
  <c r="D343" i="1"/>
  <c r="C343" i="1"/>
  <c r="B343" i="1"/>
  <c r="A343" i="1"/>
  <c r="G342" i="1"/>
  <c r="F342" i="1"/>
  <c r="E342" i="1"/>
  <c r="D342" i="1"/>
  <c r="C342" i="1"/>
  <c r="B342" i="1"/>
  <c r="A342" i="1"/>
  <c r="G341" i="1"/>
  <c r="F341" i="1"/>
  <c r="E341" i="1"/>
  <c r="D341" i="1"/>
  <c r="C341" i="1"/>
  <c r="B341" i="1"/>
  <c r="A341" i="1"/>
  <c r="G340" i="1"/>
  <c r="F340" i="1"/>
  <c r="E340" i="1"/>
  <c r="D340" i="1"/>
  <c r="C340" i="1"/>
  <c r="B340" i="1"/>
  <c r="A340" i="1"/>
  <c r="G339" i="1"/>
  <c r="F339" i="1"/>
  <c r="H339" i="1" s="1"/>
  <c r="E339" i="1"/>
  <c r="D339" i="1"/>
  <c r="C339" i="1"/>
  <c r="B339" i="1"/>
  <c r="A339" i="1"/>
  <c r="G338" i="1"/>
  <c r="F338" i="1"/>
  <c r="E338" i="1"/>
  <c r="D338" i="1"/>
  <c r="C338" i="1"/>
  <c r="B338" i="1"/>
  <c r="A338" i="1"/>
  <c r="G337" i="1"/>
  <c r="F337" i="1"/>
  <c r="E337" i="1"/>
  <c r="D337" i="1"/>
  <c r="C337" i="1"/>
  <c r="B337" i="1"/>
  <c r="A337" i="1"/>
  <c r="G336" i="1"/>
  <c r="F336" i="1"/>
  <c r="E336" i="1"/>
  <c r="D336" i="1"/>
  <c r="C336" i="1"/>
  <c r="B336" i="1"/>
  <c r="A336" i="1"/>
  <c r="G335" i="1"/>
  <c r="F335" i="1"/>
  <c r="E335" i="1"/>
  <c r="D335" i="1"/>
  <c r="C335" i="1"/>
  <c r="B335" i="1"/>
  <c r="A335" i="1"/>
  <c r="G334" i="1"/>
  <c r="F334" i="1"/>
  <c r="E334" i="1"/>
  <c r="D334" i="1"/>
  <c r="C334" i="1"/>
  <c r="B334" i="1"/>
  <c r="A334" i="1"/>
  <c r="G333" i="1"/>
  <c r="F333" i="1"/>
  <c r="E333" i="1"/>
  <c r="D333" i="1"/>
  <c r="C333" i="1"/>
  <c r="B333" i="1"/>
  <c r="A333" i="1"/>
  <c r="G332" i="1"/>
  <c r="F332" i="1"/>
  <c r="H332" i="1" s="1"/>
  <c r="E332" i="1"/>
  <c r="D332" i="1"/>
  <c r="C332" i="1"/>
  <c r="B332" i="1"/>
  <c r="A332" i="1"/>
  <c r="G331" i="1"/>
  <c r="F331" i="1"/>
  <c r="H331" i="1" s="1"/>
  <c r="E331" i="1"/>
  <c r="D331" i="1"/>
  <c r="C331" i="1"/>
  <c r="B331" i="1"/>
  <c r="A331" i="1"/>
  <c r="G330" i="1"/>
  <c r="F330" i="1"/>
  <c r="E330" i="1"/>
  <c r="D330" i="1"/>
  <c r="C330" i="1"/>
  <c r="B330" i="1"/>
  <c r="A330" i="1"/>
  <c r="G329" i="1"/>
  <c r="F329" i="1"/>
  <c r="E329" i="1"/>
  <c r="D329" i="1"/>
  <c r="C329" i="1"/>
  <c r="B329" i="1"/>
  <c r="A329" i="1"/>
  <c r="G328" i="1"/>
  <c r="F328" i="1"/>
  <c r="E328" i="1"/>
  <c r="D328" i="1"/>
  <c r="C328" i="1"/>
  <c r="B328" i="1"/>
  <c r="A328" i="1"/>
  <c r="G327" i="1"/>
  <c r="F327" i="1"/>
  <c r="E327" i="1"/>
  <c r="D327" i="1"/>
  <c r="C327" i="1"/>
  <c r="B327" i="1"/>
  <c r="A327" i="1"/>
  <c r="G326" i="1"/>
  <c r="F326" i="1"/>
  <c r="E326" i="1"/>
  <c r="D326" i="1"/>
  <c r="C326" i="1"/>
  <c r="B326" i="1"/>
  <c r="A326" i="1"/>
  <c r="G325" i="1"/>
  <c r="F325" i="1"/>
  <c r="E325" i="1"/>
  <c r="D325" i="1"/>
  <c r="C325" i="1"/>
  <c r="B325" i="1"/>
  <c r="A325" i="1"/>
  <c r="G324" i="1"/>
  <c r="F324" i="1"/>
  <c r="H324" i="1" s="1"/>
  <c r="E324" i="1"/>
  <c r="D324" i="1"/>
  <c r="C324" i="1"/>
  <c r="B324" i="1"/>
  <c r="A324" i="1"/>
  <c r="G323" i="1"/>
  <c r="F323" i="1"/>
  <c r="E323" i="1"/>
  <c r="D323" i="1"/>
  <c r="C323" i="1"/>
  <c r="B323" i="1"/>
  <c r="A323" i="1"/>
  <c r="G322" i="1"/>
  <c r="F322" i="1"/>
  <c r="E322" i="1"/>
  <c r="D322" i="1"/>
  <c r="C322" i="1"/>
  <c r="B322" i="1"/>
  <c r="A322" i="1"/>
  <c r="G321" i="1"/>
  <c r="F321" i="1"/>
  <c r="E321" i="1"/>
  <c r="D321" i="1"/>
  <c r="C321" i="1"/>
  <c r="B321" i="1"/>
  <c r="A321" i="1"/>
  <c r="G320" i="1"/>
  <c r="F320" i="1"/>
  <c r="E320" i="1"/>
  <c r="D320" i="1"/>
  <c r="C320" i="1"/>
  <c r="B320" i="1"/>
  <c r="A320" i="1"/>
  <c r="G319" i="1"/>
  <c r="F319" i="1"/>
  <c r="E319" i="1"/>
  <c r="D319" i="1"/>
  <c r="C319" i="1"/>
  <c r="B319" i="1"/>
  <c r="A319" i="1"/>
  <c r="G318" i="1"/>
  <c r="F318" i="1"/>
  <c r="E318" i="1"/>
  <c r="D318" i="1"/>
  <c r="C318" i="1"/>
  <c r="B318" i="1"/>
  <c r="A318" i="1"/>
  <c r="G317" i="1"/>
  <c r="F317" i="1"/>
  <c r="E317" i="1"/>
  <c r="D317" i="1"/>
  <c r="C317" i="1"/>
  <c r="B317" i="1"/>
  <c r="A317" i="1"/>
  <c r="G316" i="1"/>
  <c r="F316" i="1"/>
  <c r="E316" i="1"/>
  <c r="D316" i="1"/>
  <c r="C316" i="1"/>
  <c r="B316" i="1"/>
  <c r="A316" i="1"/>
  <c r="G315" i="1"/>
  <c r="F315" i="1"/>
  <c r="E315" i="1"/>
  <c r="D315" i="1"/>
  <c r="C315" i="1"/>
  <c r="B315" i="1"/>
  <c r="A315" i="1"/>
  <c r="G314" i="1"/>
  <c r="F314" i="1"/>
  <c r="H314" i="1" s="1"/>
  <c r="E314" i="1"/>
  <c r="D314" i="1"/>
  <c r="C314" i="1"/>
  <c r="B314" i="1"/>
  <c r="A314" i="1"/>
  <c r="G313" i="1"/>
  <c r="I313" i="1" s="1"/>
  <c r="F313" i="1"/>
  <c r="H313" i="1" s="1"/>
  <c r="E313" i="1"/>
  <c r="D313" i="1"/>
  <c r="C313" i="1"/>
  <c r="B313" i="1"/>
  <c r="A313" i="1"/>
  <c r="G312" i="1"/>
  <c r="H312" i="1" s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G310" i="1"/>
  <c r="F310" i="1"/>
  <c r="E310" i="1"/>
  <c r="D310" i="1"/>
  <c r="C310" i="1"/>
  <c r="B310" i="1"/>
  <c r="A310" i="1"/>
  <c r="G309" i="1"/>
  <c r="F309" i="1"/>
  <c r="E309" i="1"/>
  <c r="D309" i="1"/>
  <c r="C309" i="1"/>
  <c r="B309" i="1"/>
  <c r="A309" i="1"/>
  <c r="G308" i="1"/>
  <c r="I308" i="1" s="1"/>
  <c r="F308" i="1"/>
  <c r="H308" i="1" s="1"/>
  <c r="E308" i="1"/>
  <c r="D308" i="1"/>
  <c r="C308" i="1"/>
  <c r="B308" i="1"/>
  <c r="A308" i="1"/>
  <c r="G307" i="1"/>
  <c r="F307" i="1"/>
  <c r="E307" i="1"/>
  <c r="D307" i="1"/>
  <c r="C307" i="1"/>
  <c r="B307" i="1"/>
  <c r="A307" i="1"/>
  <c r="G306" i="1"/>
  <c r="F306" i="1"/>
  <c r="E306" i="1"/>
  <c r="D306" i="1"/>
  <c r="C306" i="1"/>
  <c r="B306" i="1"/>
  <c r="A306" i="1"/>
  <c r="G305" i="1"/>
  <c r="F305" i="1"/>
  <c r="E305" i="1"/>
  <c r="D305" i="1"/>
  <c r="C305" i="1"/>
  <c r="B305" i="1"/>
  <c r="A305" i="1"/>
  <c r="G304" i="1"/>
  <c r="F304" i="1"/>
  <c r="E304" i="1"/>
  <c r="D304" i="1"/>
  <c r="C304" i="1"/>
  <c r="B304" i="1"/>
  <c r="A304" i="1"/>
  <c r="G303" i="1"/>
  <c r="F303" i="1"/>
  <c r="H303" i="1" s="1"/>
  <c r="E303" i="1"/>
  <c r="D303" i="1"/>
  <c r="C303" i="1"/>
  <c r="B303" i="1"/>
  <c r="A303" i="1"/>
  <c r="G302" i="1"/>
  <c r="F302" i="1"/>
  <c r="E302" i="1"/>
  <c r="D302" i="1"/>
  <c r="C302" i="1"/>
  <c r="B302" i="1"/>
  <c r="A302" i="1"/>
  <c r="G301" i="1"/>
  <c r="F301" i="1"/>
  <c r="E301" i="1"/>
  <c r="D301" i="1"/>
  <c r="C301" i="1"/>
  <c r="B301" i="1"/>
  <c r="A301" i="1"/>
  <c r="G300" i="1"/>
  <c r="F300" i="1"/>
  <c r="E300" i="1"/>
  <c r="D300" i="1"/>
  <c r="C300" i="1"/>
  <c r="B300" i="1"/>
  <c r="A300" i="1"/>
  <c r="G299" i="1"/>
  <c r="F299" i="1"/>
  <c r="H299" i="1" s="1"/>
  <c r="E299" i="1"/>
  <c r="D299" i="1"/>
  <c r="C299" i="1"/>
  <c r="B299" i="1"/>
  <c r="A299" i="1"/>
  <c r="G298" i="1"/>
  <c r="F298" i="1"/>
  <c r="E298" i="1"/>
  <c r="D298" i="1"/>
  <c r="C298" i="1"/>
  <c r="B298" i="1"/>
  <c r="A298" i="1"/>
  <c r="G297" i="1"/>
  <c r="F297" i="1"/>
  <c r="E297" i="1"/>
  <c r="D297" i="1"/>
  <c r="C297" i="1"/>
  <c r="B297" i="1"/>
  <c r="A297" i="1"/>
  <c r="G296" i="1"/>
  <c r="F296" i="1"/>
  <c r="E296" i="1"/>
  <c r="D296" i="1"/>
  <c r="C296" i="1"/>
  <c r="B296" i="1"/>
  <c r="A296" i="1"/>
  <c r="G295" i="1"/>
  <c r="F295" i="1"/>
  <c r="H295" i="1" s="1"/>
  <c r="E295" i="1"/>
  <c r="D295" i="1"/>
  <c r="C295" i="1"/>
  <c r="B295" i="1"/>
  <c r="A295" i="1"/>
  <c r="G294" i="1"/>
  <c r="F294" i="1"/>
  <c r="E294" i="1"/>
  <c r="D294" i="1"/>
  <c r="C294" i="1"/>
  <c r="B294" i="1"/>
  <c r="A294" i="1"/>
  <c r="G293" i="1"/>
  <c r="F293" i="1"/>
  <c r="E293" i="1"/>
  <c r="D293" i="1"/>
  <c r="C293" i="1"/>
  <c r="B293" i="1"/>
  <c r="A293" i="1"/>
  <c r="G292" i="1"/>
  <c r="H292" i="1" s="1"/>
  <c r="F292" i="1"/>
  <c r="E292" i="1"/>
  <c r="D292" i="1"/>
  <c r="C292" i="1"/>
  <c r="B292" i="1"/>
  <c r="A292" i="1"/>
  <c r="G291" i="1"/>
  <c r="H291" i="1" s="1"/>
  <c r="F291" i="1"/>
  <c r="E291" i="1"/>
  <c r="D291" i="1"/>
  <c r="C291" i="1"/>
  <c r="B291" i="1"/>
  <c r="A291" i="1"/>
  <c r="G290" i="1"/>
  <c r="F290" i="1"/>
  <c r="E290" i="1"/>
  <c r="D290" i="1"/>
  <c r="C290" i="1"/>
  <c r="B290" i="1"/>
  <c r="A290" i="1"/>
  <c r="G289" i="1"/>
  <c r="F289" i="1"/>
  <c r="H289" i="1" s="1"/>
  <c r="E289" i="1"/>
  <c r="D289" i="1"/>
  <c r="C289" i="1"/>
  <c r="B289" i="1"/>
  <c r="A289" i="1"/>
  <c r="G288" i="1"/>
  <c r="F288" i="1"/>
  <c r="E288" i="1"/>
  <c r="D288" i="1"/>
  <c r="C288" i="1"/>
  <c r="B288" i="1"/>
  <c r="A288" i="1"/>
  <c r="G287" i="1"/>
  <c r="F287" i="1"/>
  <c r="E287" i="1"/>
  <c r="D287" i="1"/>
  <c r="C287" i="1"/>
  <c r="B287" i="1"/>
  <c r="A287" i="1"/>
  <c r="G286" i="1"/>
  <c r="F286" i="1"/>
  <c r="E286" i="1"/>
  <c r="D286" i="1"/>
  <c r="C286" i="1"/>
  <c r="B286" i="1"/>
  <c r="A286" i="1"/>
  <c r="G285" i="1"/>
  <c r="F285" i="1"/>
  <c r="E285" i="1"/>
  <c r="D285" i="1"/>
  <c r="C285" i="1"/>
  <c r="B285" i="1"/>
  <c r="A285" i="1"/>
  <c r="G284" i="1"/>
  <c r="F284" i="1"/>
  <c r="H284" i="1" s="1"/>
  <c r="E284" i="1"/>
  <c r="D284" i="1"/>
  <c r="C284" i="1"/>
  <c r="B284" i="1"/>
  <c r="A284" i="1"/>
  <c r="G283" i="1"/>
  <c r="F283" i="1"/>
  <c r="H283" i="1" s="1"/>
  <c r="E283" i="1"/>
  <c r="D283" i="1"/>
  <c r="C283" i="1"/>
  <c r="B283" i="1"/>
  <c r="A283" i="1"/>
  <c r="G282" i="1"/>
  <c r="F282" i="1"/>
  <c r="E282" i="1"/>
  <c r="D282" i="1"/>
  <c r="C282" i="1"/>
  <c r="B282" i="1"/>
  <c r="A282" i="1"/>
  <c r="G281" i="1"/>
  <c r="F281" i="1"/>
  <c r="E281" i="1"/>
  <c r="D281" i="1"/>
  <c r="C281" i="1"/>
  <c r="B281" i="1"/>
  <c r="A281" i="1"/>
  <c r="G280" i="1"/>
  <c r="F280" i="1"/>
  <c r="E280" i="1"/>
  <c r="D280" i="1"/>
  <c r="C280" i="1"/>
  <c r="B280" i="1"/>
  <c r="A280" i="1"/>
  <c r="G279" i="1"/>
  <c r="F279" i="1"/>
  <c r="H279" i="1" s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H275" i="1" s="1"/>
  <c r="E275" i="1"/>
  <c r="D275" i="1"/>
  <c r="C275" i="1"/>
  <c r="B275" i="1"/>
  <c r="A275" i="1"/>
  <c r="G274" i="1"/>
  <c r="F274" i="1"/>
  <c r="H274" i="1" s="1"/>
  <c r="E274" i="1"/>
  <c r="D274" i="1"/>
  <c r="C274" i="1"/>
  <c r="B274" i="1"/>
  <c r="A274" i="1"/>
  <c r="G273" i="1"/>
  <c r="F273" i="1"/>
  <c r="E273" i="1"/>
  <c r="D273" i="1"/>
  <c r="C273" i="1"/>
  <c r="B273" i="1"/>
  <c r="A273" i="1"/>
  <c r="G272" i="1"/>
  <c r="F272" i="1"/>
  <c r="E272" i="1"/>
  <c r="D272" i="1"/>
  <c r="C272" i="1"/>
  <c r="B272" i="1"/>
  <c r="A272" i="1"/>
  <c r="G271" i="1"/>
  <c r="F271" i="1"/>
  <c r="E271" i="1"/>
  <c r="D271" i="1"/>
  <c r="C271" i="1"/>
  <c r="B271" i="1"/>
  <c r="A271" i="1"/>
  <c r="G270" i="1"/>
  <c r="F270" i="1"/>
  <c r="H270" i="1" s="1"/>
  <c r="E270" i="1"/>
  <c r="D270" i="1"/>
  <c r="C270" i="1"/>
  <c r="B270" i="1"/>
  <c r="A270" i="1"/>
  <c r="G269" i="1"/>
  <c r="F269" i="1"/>
  <c r="E269" i="1"/>
  <c r="D269" i="1"/>
  <c r="C269" i="1"/>
  <c r="B269" i="1"/>
  <c r="A269" i="1"/>
  <c r="G268" i="1"/>
  <c r="F268" i="1"/>
  <c r="E268" i="1"/>
  <c r="D268" i="1"/>
  <c r="C268" i="1"/>
  <c r="B268" i="1"/>
  <c r="A268" i="1"/>
  <c r="G267" i="1"/>
  <c r="F267" i="1"/>
  <c r="H267" i="1" s="1"/>
  <c r="E267" i="1"/>
  <c r="D267" i="1"/>
  <c r="C267" i="1"/>
  <c r="B267" i="1"/>
  <c r="A267" i="1"/>
  <c r="G266" i="1"/>
  <c r="F266" i="1"/>
  <c r="E266" i="1"/>
  <c r="D266" i="1"/>
  <c r="C266" i="1"/>
  <c r="B266" i="1"/>
  <c r="A266" i="1"/>
  <c r="G265" i="1"/>
  <c r="F265" i="1"/>
  <c r="E265" i="1"/>
  <c r="D265" i="1"/>
  <c r="C265" i="1"/>
  <c r="B265" i="1"/>
  <c r="A265" i="1"/>
  <c r="G264" i="1"/>
  <c r="H264" i="1" s="1"/>
  <c r="F264" i="1"/>
  <c r="E264" i="1"/>
  <c r="D264" i="1"/>
  <c r="C264" i="1"/>
  <c r="B264" i="1"/>
  <c r="A264" i="1"/>
  <c r="G263" i="1"/>
  <c r="F263" i="1"/>
  <c r="E263" i="1"/>
  <c r="D263" i="1"/>
  <c r="C263" i="1"/>
  <c r="B263" i="1"/>
  <c r="A263" i="1"/>
  <c r="G262" i="1"/>
  <c r="F262" i="1"/>
  <c r="H262" i="1" s="1"/>
  <c r="E262" i="1"/>
  <c r="D262" i="1"/>
  <c r="C262" i="1"/>
  <c r="B262" i="1"/>
  <c r="A262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G258" i="1"/>
  <c r="F258" i="1"/>
  <c r="E258" i="1"/>
  <c r="D258" i="1"/>
  <c r="C258" i="1"/>
  <c r="B258" i="1"/>
  <c r="A258" i="1"/>
  <c r="G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A256" i="1"/>
  <c r="G255" i="1"/>
  <c r="F255" i="1"/>
  <c r="H255" i="1" s="1"/>
  <c r="E255" i="1"/>
  <c r="D255" i="1"/>
  <c r="C255" i="1"/>
  <c r="B255" i="1"/>
  <c r="A255" i="1"/>
  <c r="G254" i="1"/>
  <c r="F254" i="1"/>
  <c r="E254" i="1"/>
  <c r="D254" i="1"/>
  <c r="C254" i="1"/>
  <c r="B254" i="1"/>
  <c r="A254" i="1"/>
  <c r="G253" i="1"/>
  <c r="F253" i="1"/>
  <c r="E253" i="1"/>
  <c r="D253" i="1"/>
  <c r="C253" i="1"/>
  <c r="B253" i="1"/>
  <c r="A253" i="1"/>
  <c r="G252" i="1"/>
  <c r="F252" i="1"/>
  <c r="E252" i="1"/>
  <c r="D252" i="1"/>
  <c r="C252" i="1"/>
  <c r="B252" i="1"/>
  <c r="A252" i="1"/>
  <c r="G251" i="1"/>
  <c r="F251" i="1"/>
  <c r="E251" i="1"/>
  <c r="D251" i="1"/>
  <c r="C251" i="1"/>
  <c r="B251" i="1"/>
  <c r="A251" i="1"/>
  <c r="G250" i="1"/>
  <c r="F250" i="1"/>
  <c r="E250" i="1"/>
  <c r="D250" i="1"/>
  <c r="C250" i="1"/>
  <c r="B250" i="1"/>
  <c r="A250" i="1"/>
  <c r="G249" i="1"/>
  <c r="F249" i="1"/>
  <c r="H249" i="1" s="1"/>
  <c r="E249" i="1"/>
  <c r="D249" i="1"/>
  <c r="C249" i="1"/>
  <c r="B249" i="1"/>
  <c r="A249" i="1"/>
  <c r="G248" i="1"/>
  <c r="F248" i="1"/>
  <c r="E248" i="1"/>
  <c r="D248" i="1"/>
  <c r="C248" i="1"/>
  <c r="B248" i="1"/>
  <c r="A248" i="1"/>
  <c r="G247" i="1"/>
  <c r="F247" i="1"/>
  <c r="H247" i="1" s="1"/>
  <c r="E247" i="1"/>
  <c r="D247" i="1"/>
  <c r="C247" i="1"/>
  <c r="B247" i="1"/>
  <c r="A247" i="1"/>
  <c r="G246" i="1"/>
  <c r="F246" i="1"/>
  <c r="E246" i="1"/>
  <c r="D246" i="1"/>
  <c r="C246" i="1"/>
  <c r="B246" i="1"/>
  <c r="A246" i="1"/>
  <c r="G245" i="1"/>
  <c r="F245" i="1"/>
  <c r="E245" i="1"/>
  <c r="D245" i="1"/>
  <c r="C245" i="1"/>
  <c r="B245" i="1"/>
  <c r="A245" i="1"/>
  <c r="G244" i="1"/>
  <c r="F244" i="1"/>
  <c r="H244" i="1" s="1"/>
  <c r="E244" i="1"/>
  <c r="D244" i="1"/>
  <c r="C244" i="1"/>
  <c r="B244" i="1"/>
  <c r="A244" i="1"/>
  <c r="G243" i="1"/>
  <c r="F243" i="1"/>
  <c r="E243" i="1"/>
  <c r="D243" i="1"/>
  <c r="C243" i="1"/>
  <c r="B243" i="1"/>
  <c r="A243" i="1"/>
  <c r="G242" i="1"/>
  <c r="F242" i="1"/>
  <c r="H242" i="1" s="1"/>
  <c r="E242" i="1"/>
  <c r="D242" i="1"/>
  <c r="C242" i="1"/>
  <c r="B242" i="1"/>
  <c r="A242" i="1"/>
  <c r="G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H230" i="1" s="1"/>
  <c r="E230" i="1"/>
  <c r="D230" i="1"/>
  <c r="C230" i="1"/>
  <c r="B230" i="1"/>
  <c r="A230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H223" i="1" s="1"/>
  <c r="E223" i="1"/>
  <c r="D223" i="1"/>
  <c r="C223" i="1"/>
  <c r="B223" i="1"/>
  <c r="A223" i="1"/>
  <c r="G222" i="1"/>
  <c r="F222" i="1"/>
  <c r="E222" i="1"/>
  <c r="D222" i="1"/>
  <c r="C222" i="1"/>
  <c r="B222" i="1"/>
  <c r="A222" i="1"/>
  <c r="G221" i="1"/>
  <c r="F221" i="1"/>
  <c r="E221" i="1"/>
  <c r="D221" i="1"/>
  <c r="C221" i="1"/>
  <c r="B221" i="1"/>
  <c r="A221" i="1"/>
  <c r="G220" i="1"/>
  <c r="F220" i="1"/>
  <c r="H220" i="1" s="1"/>
  <c r="E220" i="1"/>
  <c r="D220" i="1"/>
  <c r="C220" i="1"/>
  <c r="B220" i="1"/>
  <c r="A220" i="1"/>
  <c r="G219" i="1"/>
  <c r="F219" i="1"/>
  <c r="H219" i="1" s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H217" i="1" s="1"/>
  <c r="E217" i="1"/>
  <c r="D217" i="1"/>
  <c r="C217" i="1"/>
  <c r="B217" i="1"/>
  <c r="A217" i="1"/>
  <c r="G216" i="1"/>
  <c r="H216" i="1" s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G214" i="1"/>
  <c r="F214" i="1"/>
  <c r="E214" i="1"/>
  <c r="D214" i="1"/>
  <c r="C214" i="1"/>
  <c r="B214" i="1"/>
  <c r="A214" i="1"/>
  <c r="G213" i="1"/>
  <c r="F213" i="1"/>
  <c r="E213" i="1"/>
  <c r="D213" i="1"/>
  <c r="C213" i="1"/>
  <c r="B213" i="1"/>
  <c r="A213" i="1"/>
  <c r="G212" i="1"/>
  <c r="F212" i="1"/>
  <c r="E212" i="1"/>
  <c r="D212" i="1"/>
  <c r="C212" i="1"/>
  <c r="B212" i="1"/>
  <c r="A212" i="1"/>
  <c r="G211" i="1"/>
  <c r="F211" i="1"/>
  <c r="E211" i="1"/>
  <c r="D211" i="1"/>
  <c r="C211" i="1"/>
  <c r="B211" i="1"/>
  <c r="A211" i="1"/>
  <c r="G210" i="1"/>
  <c r="F210" i="1"/>
  <c r="H210" i="1" s="1"/>
  <c r="E210" i="1"/>
  <c r="D210" i="1"/>
  <c r="C210" i="1"/>
  <c r="B210" i="1"/>
  <c r="A210" i="1"/>
  <c r="G209" i="1"/>
  <c r="F209" i="1"/>
  <c r="E209" i="1"/>
  <c r="D209" i="1"/>
  <c r="C209" i="1"/>
  <c r="B209" i="1"/>
  <c r="A209" i="1"/>
  <c r="G208" i="1"/>
  <c r="F208" i="1"/>
  <c r="E208" i="1"/>
  <c r="D208" i="1"/>
  <c r="C208" i="1"/>
  <c r="B208" i="1"/>
  <c r="A208" i="1"/>
  <c r="G207" i="1"/>
  <c r="F207" i="1"/>
  <c r="E207" i="1"/>
  <c r="D207" i="1"/>
  <c r="C207" i="1"/>
  <c r="B207" i="1"/>
  <c r="A207" i="1"/>
  <c r="G206" i="1"/>
  <c r="F206" i="1"/>
  <c r="H206" i="1" s="1"/>
  <c r="E206" i="1"/>
  <c r="D206" i="1"/>
  <c r="C206" i="1"/>
  <c r="B206" i="1"/>
  <c r="A206" i="1"/>
  <c r="G205" i="1"/>
  <c r="F205" i="1"/>
  <c r="E205" i="1"/>
  <c r="D205" i="1"/>
  <c r="C205" i="1"/>
  <c r="B205" i="1"/>
  <c r="A205" i="1"/>
  <c r="G204" i="1"/>
  <c r="F204" i="1"/>
  <c r="H204" i="1" s="1"/>
  <c r="E204" i="1"/>
  <c r="D204" i="1"/>
  <c r="C204" i="1"/>
  <c r="B204" i="1"/>
  <c r="A204" i="1"/>
  <c r="G203" i="1"/>
  <c r="F203" i="1"/>
  <c r="E203" i="1"/>
  <c r="D203" i="1"/>
  <c r="C203" i="1"/>
  <c r="B203" i="1"/>
  <c r="A203" i="1"/>
  <c r="G202" i="1"/>
  <c r="F202" i="1"/>
  <c r="E202" i="1"/>
  <c r="D202" i="1"/>
  <c r="C202" i="1"/>
  <c r="B202" i="1"/>
  <c r="A202" i="1"/>
  <c r="G201" i="1"/>
  <c r="F201" i="1"/>
  <c r="E201" i="1"/>
  <c r="D201" i="1"/>
  <c r="C201" i="1"/>
  <c r="B201" i="1"/>
  <c r="A201" i="1"/>
  <c r="G200" i="1"/>
  <c r="F200" i="1"/>
  <c r="E200" i="1"/>
  <c r="D200" i="1"/>
  <c r="C200" i="1"/>
  <c r="B200" i="1"/>
  <c r="A200" i="1"/>
  <c r="G199" i="1"/>
  <c r="F199" i="1"/>
  <c r="E199" i="1"/>
  <c r="D199" i="1"/>
  <c r="C199" i="1"/>
  <c r="B199" i="1"/>
  <c r="A199" i="1"/>
  <c r="G198" i="1"/>
  <c r="F198" i="1"/>
  <c r="H198" i="1" s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H195" i="1" s="1"/>
  <c r="E195" i="1"/>
  <c r="D195" i="1"/>
  <c r="C195" i="1"/>
  <c r="B195" i="1"/>
  <c r="A195" i="1"/>
  <c r="G194" i="1"/>
  <c r="F194" i="1"/>
  <c r="E194" i="1"/>
  <c r="D194" i="1"/>
  <c r="C194" i="1"/>
  <c r="B194" i="1"/>
  <c r="A194" i="1"/>
  <c r="G193" i="1"/>
  <c r="F193" i="1"/>
  <c r="E193" i="1"/>
  <c r="D193" i="1"/>
  <c r="C193" i="1"/>
  <c r="B193" i="1"/>
  <c r="A193" i="1"/>
  <c r="G192" i="1"/>
  <c r="F192" i="1"/>
  <c r="E192" i="1"/>
  <c r="D192" i="1"/>
  <c r="C192" i="1"/>
  <c r="B192" i="1"/>
  <c r="A192" i="1"/>
  <c r="G191" i="1"/>
  <c r="F191" i="1"/>
  <c r="H191" i="1" s="1"/>
  <c r="E191" i="1"/>
  <c r="D191" i="1"/>
  <c r="C191" i="1"/>
  <c r="B191" i="1"/>
  <c r="A191" i="1"/>
  <c r="G190" i="1"/>
  <c r="F190" i="1"/>
  <c r="E190" i="1"/>
  <c r="D190" i="1"/>
  <c r="C190" i="1"/>
  <c r="B190" i="1"/>
  <c r="A190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G186" i="1"/>
  <c r="F186" i="1"/>
  <c r="E186" i="1"/>
  <c r="D186" i="1"/>
  <c r="C186" i="1"/>
  <c r="B186" i="1"/>
  <c r="A186" i="1"/>
  <c r="G185" i="1"/>
  <c r="F185" i="1"/>
  <c r="H185" i="1" s="1"/>
  <c r="E185" i="1"/>
  <c r="D185" i="1"/>
  <c r="C185" i="1"/>
  <c r="B185" i="1"/>
  <c r="A185" i="1"/>
  <c r="G184" i="1"/>
  <c r="F184" i="1"/>
  <c r="E184" i="1"/>
  <c r="D184" i="1"/>
  <c r="C184" i="1"/>
  <c r="B184" i="1"/>
  <c r="A184" i="1"/>
  <c r="G183" i="1"/>
  <c r="F183" i="1"/>
  <c r="H183" i="1" s="1"/>
  <c r="E183" i="1"/>
  <c r="D183" i="1"/>
  <c r="C183" i="1"/>
  <c r="B183" i="1"/>
  <c r="A183" i="1"/>
  <c r="G182" i="1"/>
  <c r="F182" i="1"/>
  <c r="E182" i="1"/>
  <c r="D182" i="1"/>
  <c r="C182" i="1"/>
  <c r="B182" i="1"/>
  <c r="A182" i="1"/>
  <c r="G181" i="1"/>
  <c r="F181" i="1"/>
  <c r="E181" i="1"/>
  <c r="D181" i="1"/>
  <c r="C181" i="1"/>
  <c r="B181" i="1"/>
  <c r="A181" i="1"/>
  <c r="G180" i="1"/>
  <c r="F180" i="1"/>
  <c r="H180" i="1" s="1"/>
  <c r="E180" i="1"/>
  <c r="D180" i="1"/>
  <c r="C180" i="1"/>
  <c r="B180" i="1"/>
  <c r="A180" i="1"/>
  <c r="G179" i="1"/>
  <c r="F179" i="1"/>
  <c r="H179" i="1" s="1"/>
  <c r="E179" i="1"/>
  <c r="D179" i="1"/>
  <c r="C179" i="1"/>
  <c r="B179" i="1"/>
  <c r="A179" i="1"/>
  <c r="G178" i="1"/>
  <c r="F178" i="1"/>
  <c r="H178" i="1" s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H175" i="1" s="1"/>
  <c r="E175" i="1"/>
  <c r="D175" i="1"/>
  <c r="C175" i="1"/>
  <c r="B175" i="1"/>
  <c r="A175" i="1"/>
  <c r="G174" i="1"/>
  <c r="F174" i="1"/>
  <c r="H174" i="1" s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H172" i="1" s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H169" i="1" s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H166" i="1" s="1"/>
  <c r="E166" i="1"/>
  <c r="D166" i="1"/>
  <c r="C166" i="1"/>
  <c r="B166" i="1"/>
  <c r="A166" i="1"/>
  <c r="G165" i="1"/>
  <c r="F165" i="1"/>
  <c r="E165" i="1"/>
  <c r="D165" i="1"/>
  <c r="C165" i="1"/>
  <c r="B165" i="1"/>
  <c r="A165" i="1"/>
  <c r="G164" i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H162" i="1" s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H156" i="1" s="1"/>
  <c r="E156" i="1"/>
  <c r="D156" i="1"/>
  <c r="C156" i="1"/>
  <c r="B156" i="1"/>
  <c r="A156" i="1"/>
  <c r="G155" i="1"/>
  <c r="F155" i="1"/>
  <c r="H155" i="1" s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H153" i="1" s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47" i="1"/>
  <c r="F147" i="1"/>
  <c r="H147" i="1" s="1"/>
  <c r="E147" i="1"/>
  <c r="D147" i="1"/>
  <c r="C147" i="1"/>
  <c r="B147" i="1"/>
  <c r="A147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H140" i="1" s="1"/>
  <c r="E140" i="1"/>
  <c r="D140" i="1"/>
  <c r="C140" i="1"/>
  <c r="B140" i="1"/>
  <c r="A140" i="1"/>
  <c r="G139" i="1"/>
  <c r="F139" i="1"/>
  <c r="H139" i="1" s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H135" i="1" s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H129" i="1" s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H127" i="1" s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H124" i="1" s="1"/>
  <c r="E124" i="1"/>
  <c r="D124" i="1"/>
  <c r="C124" i="1"/>
  <c r="B124" i="1"/>
  <c r="A124" i="1"/>
  <c r="G123" i="1"/>
  <c r="F123" i="1"/>
  <c r="H123" i="1" s="1"/>
  <c r="E123" i="1"/>
  <c r="D123" i="1"/>
  <c r="C123" i="1"/>
  <c r="B123" i="1"/>
  <c r="A123" i="1"/>
  <c r="G122" i="1"/>
  <c r="F122" i="1"/>
  <c r="H122" i="1" s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H118" i="1" s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H114" i="1" s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H111" i="1" s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H107" i="1" s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H104" i="1" s="1"/>
  <c r="F104" i="1"/>
  <c r="E104" i="1"/>
  <c r="D104" i="1"/>
  <c r="C104" i="1"/>
  <c r="B104" i="1"/>
  <c r="A104" i="1"/>
  <c r="G103" i="1"/>
  <c r="F103" i="1"/>
  <c r="H103" i="1" s="1"/>
  <c r="E103" i="1"/>
  <c r="D103" i="1"/>
  <c r="C103" i="1"/>
  <c r="B103" i="1"/>
  <c r="A103" i="1"/>
  <c r="G102" i="1"/>
  <c r="F102" i="1"/>
  <c r="H102" i="1" s="1"/>
  <c r="E102" i="1"/>
  <c r="D102" i="1"/>
  <c r="C102" i="1"/>
  <c r="B102" i="1"/>
  <c r="A102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H97" i="1" s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H95" i="1" s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H89" i="1" s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H87" i="1" s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H84" i="1" s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H82" i="1" s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H79" i="1" s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H76" i="1" s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H71" i="1" s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H69" i="1" s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H65" i="1" s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H61" i="1" s="1"/>
  <c r="E61" i="1"/>
  <c r="D61" i="1"/>
  <c r="C61" i="1"/>
  <c r="B61" i="1"/>
  <c r="A61" i="1"/>
  <c r="G60" i="1"/>
  <c r="F60" i="1"/>
  <c r="H60" i="1" s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I56" i="1" s="1"/>
  <c r="F56" i="1"/>
  <c r="H56" i="1" s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H53" i="1" s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H51" i="1" s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H49" i="1" s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H45" i="1" s="1"/>
  <c r="E45" i="1"/>
  <c r="D45" i="1"/>
  <c r="C45" i="1"/>
  <c r="B45" i="1"/>
  <c r="A45" i="1"/>
  <c r="G44" i="1"/>
  <c r="F44" i="1"/>
  <c r="H44" i="1" s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H41" i="1" s="1"/>
  <c r="E41" i="1"/>
  <c r="D41" i="1"/>
  <c r="C41" i="1"/>
  <c r="B41" i="1"/>
  <c r="A41" i="1"/>
  <c r="G40" i="1"/>
  <c r="F40" i="1"/>
  <c r="H40" i="1" s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H36" i="1" s="1"/>
  <c r="E36" i="1"/>
  <c r="D36" i="1"/>
  <c r="C36" i="1"/>
  <c r="B36" i="1"/>
  <c r="A36" i="1"/>
  <c r="G35" i="1"/>
  <c r="F35" i="1"/>
  <c r="H35" i="1" s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H31" i="1" s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I24" i="1" s="1"/>
  <c r="F24" i="1"/>
  <c r="H24" i="1" s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H21" i="1" s="1"/>
  <c r="F21" i="1"/>
  <c r="E21" i="1"/>
  <c r="C21" i="1"/>
  <c r="B21" i="1"/>
  <c r="A21" i="1"/>
  <c r="G20" i="1"/>
  <c r="F20" i="1"/>
  <c r="H20" i="1" s="1"/>
  <c r="E20" i="1"/>
  <c r="D20" i="1"/>
  <c r="C20" i="1"/>
  <c r="B20" i="1"/>
  <c r="A20" i="1"/>
  <c r="G19" i="1"/>
  <c r="F19" i="1"/>
  <c r="H19" i="1" s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H15" i="1" s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H12" i="1" s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H10" i="1" s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H8" i="1" s="1"/>
  <c r="I8" i="1" s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F4" i="1"/>
  <c r="H4" i="1" s="1"/>
  <c r="E4" i="1"/>
  <c r="D4" i="1"/>
  <c r="C4" i="1"/>
  <c r="B4" i="1"/>
  <c r="A4" i="1"/>
  <c r="G3" i="1"/>
  <c r="I3" i="1" s="1"/>
  <c r="E3" i="1"/>
  <c r="D3" i="1"/>
  <c r="C3" i="1"/>
  <c r="B3" i="1"/>
  <c r="A3" i="1"/>
  <c r="I69" i="1" l="1"/>
  <c r="I390" i="1"/>
  <c r="I398" i="1"/>
  <c r="I53" i="1"/>
  <c r="H34" i="1"/>
  <c r="I34" i="1"/>
  <c r="H38" i="1"/>
  <c r="I38" i="1"/>
  <c r="I171" i="1"/>
  <c r="I235" i="1"/>
  <c r="I12" i="1"/>
  <c r="H13" i="1"/>
  <c r="I13" i="1"/>
  <c r="H17" i="1"/>
  <c r="I17" i="1"/>
  <c r="I49" i="1"/>
  <c r="H58" i="1"/>
  <c r="I58" i="1" s="1"/>
  <c r="I84" i="1"/>
  <c r="I103" i="1"/>
  <c r="I111" i="1"/>
  <c r="I124" i="1"/>
  <c r="I157" i="1"/>
  <c r="I162" i="1"/>
  <c r="H16" i="1"/>
  <c r="I16" i="1"/>
  <c r="I20" i="1"/>
  <c r="I31" i="1"/>
  <c r="I36" i="1"/>
  <c r="I44" i="1"/>
  <c r="H57" i="1"/>
  <c r="I57" i="1"/>
  <c r="I61" i="1"/>
  <c r="I65" i="1"/>
  <c r="H70" i="1"/>
  <c r="I70" i="1"/>
  <c r="I10" i="1"/>
  <c r="H14" i="1"/>
  <c r="I14" i="1" s="1"/>
  <c r="I15" i="1"/>
  <c r="I19" i="1"/>
  <c r="H22" i="1"/>
  <c r="I22" i="1"/>
  <c r="H25" i="1"/>
  <c r="H29" i="1"/>
  <c r="I29" i="1" s="1"/>
  <c r="I30" i="1"/>
  <c r="I35" i="1"/>
  <c r="I47" i="1"/>
  <c r="I51" i="1"/>
  <c r="H55" i="1"/>
  <c r="I55" i="1" s="1"/>
  <c r="I60" i="1"/>
  <c r="I64" i="1"/>
  <c r="I73" i="1"/>
  <c r="H74" i="1"/>
  <c r="I74" i="1"/>
  <c r="I82" i="1"/>
  <c r="H90" i="1"/>
  <c r="I90" i="1" s="1"/>
  <c r="H91" i="1"/>
  <c r="I91" i="1"/>
  <c r="I95" i="1"/>
  <c r="I99" i="1"/>
  <c r="I100" i="1"/>
  <c r="I105" i="1"/>
  <c r="H108" i="1"/>
  <c r="I114" i="1"/>
  <c r="I118" i="1"/>
  <c r="H121" i="1"/>
  <c r="I121" i="1" s="1"/>
  <c r="I122" i="1"/>
  <c r="H130" i="1"/>
  <c r="H131" i="1"/>
  <c r="I131" i="1"/>
  <c r="H134" i="1"/>
  <c r="I135" i="1"/>
  <c r="I139" i="1"/>
  <c r="H142" i="1"/>
  <c r="I142" i="1" s="1"/>
  <c r="H143" i="1"/>
  <c r="I143" i="1"/>
  <c r="H146" i="1"/>
  <c r="I146" i="1" s="1"/>
  <c r="I147" i="1"/>
  <c r="H150" i="1"/>
  <c r="H151" i="1"/>
  <c r="I151" i="1" s="1"/>
  <c r="I155" i="1"/>
  <c r="I159" i="1"/>
  <c r="H164" i="1"/>
  <c r="I164" i="1"/>
  <c r="I174" i="1"/>
  <c r="I178" i="1"/>
  <c r="I187" i="1"/>
  <c r="I188" i="1"/>
  <c r="H196" i="1"/>
  <c r="I196" i="1" s="1"/>
  <c r="H225" i="1"/>
  <c r="I225" i="1" s="1"/>
  <c r="H231" i="1"/>
  <c r="H235" i="1"/>
  <c r="I236" i="1"/>
  <c r="H239" i="1"/>
  <c r="H240" i="1"/>
  <c r="I240" i="1" s="1"/>
  <c r="I244" i="1"/>
  <c r="I300" i="1"/>
  <c r="I362" i="1"/>
  <c r="H390" i="1"/>
  <c r="H398" i="1"/>
  <c r="H402" i="1"/>
  <c r="H408" i="1"/>
  <c r="I408" i="1" s="1"/>
  <c r="H411" i="1"/>
  <c r="I411" i="1" s="1"/>
  <c r="I399" i="1"/>
  <c r="I21" i="1"/>
  <c r="I18" i="1"/>
  <c r="I46" i="1"/>
  <c r="I81" i="1"/>
  <c r="I113" i="1"/>
  <c r="I221" i="1"/>
  <c r="I239" i="1"/>
  <c r="I402" i="1"/>
  <c r="I104" i="1"/>
  <c r="I4" i="1"/>
  <c r="I28" i="1"/>
  <c r="H33" i="1"/>
  <c r="I33" i="1" s="1"/>
  <c r="H37" i="1"/>
  <c r="I41" i="1"/>
  <c r="H54" i="1"/>
  <c r="I54" i="1"/>
  <c r="H62" i="1"/>
  <c r="I62" i="1"/>
  <c r="I71" i="1"/>
  <c r="I89" i="1"/>
  <c r="I97" i="1"/>
  <c r="I116" i="1"/>
  <c r="I129" i="1"/>
  <c r="I166" i="1"/>
  <c r="I176" i="1"/>
  <c r="I180" i="1"/>
  <c r="I185" i="1"/>
  <c r="I191" i="1"/>
  <c r="I195" i="1"/>
  <c r="H207" i="1"/>
  <c r="I207" i="1"/>
  <c r="I220" i="1"/>
  <c r="I250" i="1"/>
  <c r="I254" i="1"/>
  <c r="H272" i="1"/>
  <c r="I272" i="1"/>
  <c r="H280" i="1"/>
  <c r="H315" i="1"/>
  <c r="I315" i="1" s="1"/>
  <c r="I319" i="1"/>
  <c r="H348" i="1"/>
  <c r="I348" i="1" s="1"/>
  <c r="I37" i="1"/>
  <c r="I25" i="1"/>
  <c r="I108" i="1"/>
  <c r="I130" i="1"/>
  <c r="I134" i="1"/>
  <c r="I138" i="1"/>
  <c r="I150" i="1"/>
  <c r="H163" i="1"/>
  <c r="I163" i="1"/>
  <c r="I172" i="1"/>
  <c r="I231" i="1"/>
  <c r="I357" i="1"/>
  <c r="I45" i="1"/>
  <c r="I76" i="1"/>
  <c r="I107" i="1"/>
  <c r="H112" i="1"/>
  <c r="I112" i="1"/>
  <c r="H120" i="1"/>
  <c r="I153" i="1"/>
  <c r="H171" i="1"/>
  <c r="I7" i="1"/>
  <c r="I79" i="1"/>
  <c r="I87" i="1"/>
  <c r="H88" i="1"/>
  <c r="I88" i="1" s="1"/>
  <c r="H92" i="1"/>
  <c r="I92" i="1" s="1"/>
  <c r="I102" i="1"/>
  <c r="I106" i="1"/>
  <c r="H119" i="1"/>
  <c r="I119" i="1"/>
  <c r="I123" i="1"/>
  <c r="I127" i="1"/>
  <c r="H132" i="1"/>
  <c r="I132" i="1" s="1"/>
  <c r="I140" i="1"/>
  <c r="H144" i="1"/>
  <c r="I144" i="1"/>
  <c r="H152" i="1"/>
  <c r="I156" i="1"/>
  <c r="I169" i="1"/>
  <c r="I175" i="1"/>
  <c r="I179" i="1"/>
  <c r="I183" i="1"/>
  <c r="H184" i="1"/>
  <c r="I198" i="1"/>
  <c r="I202" i="1"/>
  <c r="I206" i="1"/>
  <c r="I210" i="1"/>
  <c r="H215" i="1"/>
  <c r="I215" i="1" s="1"/>
  <c r="I219" i="1"/>
  <c r="I249" i="1"/>
  <c r="I257" i="1"/>
  <c r="I267" i="1"/>
  <c r="H271" i="1"/>
  <c r="I271" i="1"/>
  <c r="I275" i="1"/>
  <c r="I279" i="1"/>
  <c r="I291" i="1"/>
  <c r="I292" i="1"/>
  <c r="H300" i="1"/>
  <c r="I326" i="1"/>
  <c r="H347" i="1"/>
  <c r="I347" i="1" s="1"/>
  <c r="I280" i="1"/>
  <c r="I216" i="1"/>
  <c r="I184" i="1"/>
  <c r="I152" i="1"/>
  <c r="I120" i="1"/>
  <c r="H200" i="1"/>
  <c r="I200" i="1" s="1"/>
  <c r="H203" i="1"/>
  <c r="I203" i="1" s="1"/>
  <c r="I204" i="1"/>
  <c r="H208" i="1"/>
  <c r="I208" i="1" s="1"/>
  <c r="H211" i="1"/>
  <c r="I211" i="1" s="1"/>
  <c r="I217" i="1"/>
  <c r="I223" i="1"/>
  <c r="I227" i="1"/>
  <c r="I228" i="1"/>
  <c r="H236" i="1"/>
  <c r="I242" i="1"/>
  <c r="I246" i="1"/>
  <c r="H250" i="1"/>
  <c r="H251" i="1"/>
  <c r="I251" i="1"/>
  <c r="I255" i="1"/>
  <c r="I259" i="1"/>
  <c r="I260" i="1"/>
  <c r="I265" i="1"/>
  <c r="H268" i="1"/>
  <c r="I268" i="1" s="1"/>
  <c r="H281" i="1"/>
  <c r="I281" i="1" s="1"/>
  <c r="H287" i="1"/>
  <c r="I287" i="1" s="1"/>
  <c r="I298" i="1"/>
  <c r="H306" i="1"/>
  <c r="I306" i="1" s="1"/>
  <c r="I311" i="1"/>
  <c r="H316" i="1"/>
  <c r="I316" i="1"/>
  <c r="H319" i="1"/>
  <c r="H323" i="1"/>
  <c r="I323" i="1" s="1"/>
  <c r="I324" i="1"/>
  <c r="I332" i="1"/>
  <c r="I345" i="1"/>
  <c r="H358" i="1"/>
  <c r="I358" i="1" s="1"/>
  <c r="H368" i="1"/>
  <c r="I368" i="1" s="1"/>
  <c r="I372" i="1"/>
  <c r="H375" i="1"/>
  <c r="I375" i="1" s="1"/>
  <c r="H376" i="1"/>
  <c r="I376" i="1" s="1"/>
  <c r="H380" i="1"/>
  <c r="I380" i="1"/>
  <c r="I388" i="1"/>
  <c r="I404" i="1"/>
  <c r="I409" i="1"/>
  <c r="H412" i="1"/>
  <c r="I412" i="1" s="1"/>
  <c r="I209" i="1"/>
  <c r="I230" i="1"/>
  <c r="I234" i="1"/>
  <c r="I238" i="1"/>
  <c r="I247" i="1"/>
  <c r="H248" i="1"/>
  <c r="I248" i="1" s="1"/>
  <c r="H252" i="1"/>
  <c r="I252" i="1" s="1"/>
  <c r="I262" i="1"/>
  <c r="I266" i="1"/>
  <c r="I270" i="1"/>
  <c r="I274" i="1"/>
  <c r="I284" i="1"/>
  <c r="I289" i="1"/>
  <c r="I337" i="1"/>
  <c r="I356" i="1"/>
  <c r="I369" i="1"/>
  <c r="I373" i="1"/>
  <c r="I389" i="1"/>
  <c r="I401" i="1"/>
  <c r="I405" i="1"/>
  <c r="I314" i="1"/>
  <c r="I322" i="1"/>
  <c r="H328" i="1"/>
  <c r="I328" i="1" s="1"/>
  <c r="H336" i="1"/>
  <c r="I336" i="1" s="1"/>
  <c r="H379" i="1"/>
  <c r="I379" i="1" s="1"/>
  <c r="H396" i="1"/>
  <c r="I396" i="1" s="1"/>
  <c r="H409" i="1"/>
  <c r="H415" i="1"/>
  <c r="I415" i="1" s="1"/>
  <c r="I283" i="1"/>
  <c r="H294" i="1"/>
  <c r="I294" i="1" s="1"/>
  <c r="I295" i="1"/>
  <c r="I299" i="1"/>
  <c r="I303" i="1"/>
  <c r="H304" i="1"/>
  <c r="I304" i="1" s="1"/>
  <c r="H326" i="1"/>
  <c r="I327" i="1"/>
  <c r="I331" i="1"/>
  <c r="H334" i="1"/>
  <c r="I334" i="1" s="1"/>
  <c r="H335" i="1"/>
  <c r="I335" i="1"/>
  <c r="H338" i="1"/>
  <c r="I338" i="1" s="1"/>
  <c r="I339" i="1"/>
  <c r="H344" i="1"/>
  <c r="H353" i="1"/>
  <c r="I353" i="1" s="1"/>
  <c r="H359" i="1"/>
  <c r="I359" i="1" s="1"/>
  <c r="H363" i="1"/>
  <c r="I363" i="1" s="1"/>
  <c r="H372" i="1"/>
  <c r="H377" i="1"/>
  <c r="I377" i="1" s="1"/>
  <c r="H395" i="1"/>
  <c r="I395" i="1" s="1"/>
  <c r="H403" i="1"/>
  <c r="I403" i="1" s="1"/>
  <c r="I400" i="1"/>
  <c r="I392" i="1"/>
  <c r="I344" i="1"/>
  <c r="H5" i="1"/>
  <c r="I5" i="1" s="1"/>
  <c r="H46" i="1"/>
  <c r="H232" i="1"/>
  <c r="I232" i="1" s="1"/>
  <c r="H296" i="1"/>
  <c r="I296" i="1" s="1"/>
  <c r="H360" i="1"/>
  <c r="I360" i="1" s="1"/>
  <c r="H7" i="1"/>
  <c r="H9" i="1"/>
  <c r="I9" i="1" s="1"/>
  <c r="H18" i="1"/>
  <c r="H23" i="1"/>
  <c r="I23" i="1" s="1"/>
  <c r="H28" i="1"/>
  <c r="H30" i="1"/>
  <c r="H39" i="1"/>
  <c r="I39" i="1" s="1"/>
  <c r="H63" i="1"/>
  <c r="I63" i="1" s="1"/>
  <c r="H68" i="1"/>
  <c r="I68" i="1" s="1"/>
  <c r="H78" i="1"/>
  <c r="I78" i="1" s="1"/>
  <c r="H80" i="1"/>
  <c r="I80" i="1" s="1"/>
  <c r="H83" i="1"/>
  <c r="I83" i="1" s="1"/>
  <c r="H105" i="1"/>
  <c r="H116" i="1"/>
  <c r="H154" i="1"/>
  <c r="I154" i="1" s="1"/>
  <c r="H161" i="1"/>
  <c r="I161" i="1" s="1"/>
  <c r="H167" i="1"/>
  <c r="I167" i="1" s="1"/>
  <c r="H168" i="1"/>
  <c r="I168" i="1" s="1"/>
  <c r="H182" i="1"/>
  <c r="I182" i="1" s="1"/>
  <c r="H218" i="1"/>
  <c r="I218" i="1" s="1"/>
  <c r="H238" i="1"/>
  <c r="H243" i="1"/>
  <c r="I243" i="1" s="1"/>
  <c r="H282" i="1"/>
  <c r="I282" i="1" s="1"/>
  <c r="H302" i="1"/>
  <c r="I302" i="1" s="1"/>
  <c r="H307" i="1"/>
  <c r="I307" i="1" s="1"/>
  <c r="H346" i="1"/>
  <c r="I346" i="1" s="1"/>
  <c r="H366" i="1"/>
  <c r="I366" i="1" s="1"/>
  <c r="H371" i="1"/>
  <c r="I371" i="1" s="1"/>
  <c r="H410" i="1"/>
  <c r="I410" i="1" s="1"/>
  <c r="H26" i="1"/>
  <c r="I26" i="1" s="1"/>
  <c r="H42" i="1"/>
  <c r="I42" i="1" s="1"/>
  <c r="H136" i="1"/>
  <c r="I136" i="1" s="1"/>
  <c r="H176" i="1"/>
  <c r="H6" i="1"/>
  <c r="I6" i="1" s="1"/>
  <c r="H11" i="1"/>
  <c r="I11" i="1" s="1"/>
  <c r="H27" i="1"/>
  <c r="I27" i="1" s="1"/>
  <c r="H32" i="1"/>
  <c r="I32" i="1" s="1"/>
  <c r="H47" i="1"/>
  <c r="H52" i="1"/>
  <c r="I52" i="1" s="1"/>
  <c r="H67" i="1"/>
  <c r="I67" i="1" s="1"/>
  <c r="H72" i="1"/>
  <c r="I72" i="1" s="1"/>
  <c r="H77" i="1"/>
  <c r="I77" i="1" s="1"/>
  <c r="H86" i="1"/>
  <c r="I86" i="1" s="1"/>
  <c r="H98" i="1"/>
  <c r="I98" i="1" s="1"/>
  <c r="H110" i="1"/>
  <c r="I110" i="1" s="1"/>
  <c r="H115" i="1"/>
  <c r="I115" i="1" s="1"/>
  <c r="H137" i="1"/>
  <c r="I137" i="1" s="1"/>
  <c r="H148" i="1"/>
  <c r="I148" i="1" s="1"/>
  <c r="H186" i="1"/>
  <c r="I186" i="1" s="1"/>
  <c r="H193" i="1"/>
  <c r="I193" i="1" s="1"/>
  <c r="H199" i="1"/>
  <c r="I199" i="1" s="1"/>
  <c r="H212" i="1"/>
  <c r="I212" i="1" s="1"/>
  <c r="H257" i="1"/>
  <c r="H263" i="1"/>
  <c r="I263" i="1" s="1"/>
  <c r="H276" i="1"/>
  <c r="I276" i="1" s="1"/>
  <c r="H321" i="1"/>
  <c r="I321" i="1" s="1"/>
  <c r="H327" i="1"/>
  <c r="H340" i="1"/>
  <c r="I340" i="1" s="1"/>
  <c r="H385" i="1"/>
  <c r="I385" i="1" s="1"/>
  <c r="H391" i="1"/>
  <c r="I391" i="1" s="1"/>
  <c r="H404" i="1"/>
  <c r="H194" i="1"/>
  <c r="I194" i="1" s="1"/>
  <c r="H201" i="1"/>
  <c r="I201" i="1" s="1"/>
  <c r="H214" i="1"/>
  <c r="I214" i="1" s="1"/>
  <c r="H226" i="1"/>
  <c r="I226" i="1" s="1"/>
  <c r="H233" i="1"/>
  <c r="I233" i="1" s="1"/>
  <c r="H246" i="1"/>
  <c r="H258" i="1"/>
  <c r="I258" i="1" s="1"/>
  <c r="H265" i="1"/>
  <c r="H278" i="1"/>
  <c r="I278" i="1" s="1"/>
  <c r="H290" i="1"/>
  <c r="I290" i="1" s="1"/>
  <c r="H297" i="1"/>
  <c r="I297" i="1" s="1"/>
  <c r="H310" i="1"/>
  <c r="I310" i="1" s="1"/>
  <c r="H322" i="1"/>
  <c r="H329" i="1"/>
  <c r="I329" i="1" s="1"/>
  <c r="H342" i="1"/>
  <c r="I342" i="1" s="1"/>
  <c r="H354" i="1"/>
  <c r="I354" i="1" s="1"/>
  <c r="H361" i="1"/>
  <c r="I361" i="1" s="1"/>
  <c r="H374" i="1"/>
  <c r="I374" i="1" s="1"/>
  <c r="H386" i="1"/>
  <c r="I386" i="1" s="1"/>
  <c r="H393" i="1"/>
  <c r="I393" i="1" s="1"/>
  <c r="H406" i="1"/>
  <c r="I406" i="1" s="1"/>
  <c r="H43" i="1"/>
  <c r="I43" i="1" s="1"/>
  <c r="H48" i="1"/>
  <c r="I48" i="1" s="1"/>
  <c r="H50" i="1"/>
  <c r="I50" i="1" s="1"/>
  <c r="H59" i="1"/>
  <c r="I59" i="1" s="1"/>
  <c r="H64" i="1"/>
  <c r="H66" i="1"/>
  <c r="I66" i="1" s="1"/>
  <c r="H75" i="1"/>
  <c r="I75" i="1" s="1"/>
  <c r="H81" i="1"/>
  <c r="H94" i="1"/>
  <c r="I94" i="1" s="1"/>
  <c r="H96" i="1"/>
  <c r="I96" i="1" s="1"/>
  <c r="H106" i="1"/>
  <c r="H113" i="1"/>
  <c r="H126" i="1"/>
  <c r="I126" i="1" s="1"/>
  <c r="H128" i="1"/>
  <c r="I128" i="1" s="1"/>
  <c r="H138" i="1"/>
  <c r="H145" i="1"/>
  <c r="I145" i="1" s="1"/>
  <c r="H158" i="1"/>
  <c r="I158" i="1" s="1"/>
  <c r="H160" i="1"/>
  <c r="I160" i="1" s="1"/>
  <c r="H170" i="1"/>
  <c r="I170" i="1" s="1"/>
  <c r="H177" i="1"/>
  <c r="I177" i="1" s="1"/>
  <c r="H190" i="1"/>
  <c r="I190" i="1" s="1"/>
  <c r="H192" i="1"/>
  <c r="I192" i="1" s="1"/>
  <c r="H202" i="1"/>
  <c r="H209" i="1"/>
  <c r="H222" i="1"/>
  <c r="I222" i="1" s="1"/>
  <c r="H224" i="1"/>
  <c r="I224" i="1" s="1"/>
  <c r="H234" i="1"/>
  <c r="H241" i="1"/>
  <c r="I241" i="1" s="1"/>
  <c r="H254" i="1"/>
  <c r="H256" i="1"/>
  <c r="I256" i="1" s="1"/>
  <c r="H266" i="1"/>
  <c r="H273" i="1"/>
  <c r="I273" i="1" s="1"/>
  <c r="H286" i="1"/>
  <c r="I286" i="1" s="1"/>
  <c r="H288" i="1"/>
  <c r="I288" i="1" s="1"/>
  <c r="H298" i="1"/>
  <c r="H305" i="1"/>
  <c r="I305" i="1" s="1"/>
  <c r="H318" i="1"/>
  <c r="I318" i="1" s="1"/>
  <c r="H320" i="1"/>
  <c r="I320" i="1" s="1"/>
  <c r="H330" i="1"/>
  <c r="I330" i="1" s="1"/>
  <c r="H337" i="1"/>
  <c r="H350" i="1"/>
  <c r="I350" i="1" s="1"/>
  <c r="H352" i="1"/>
  <c r="I352" i="1" s="1"/>
  <c r="H362" i="1"/>
  <c r="H369" i="1"/>
  <c r="H382" i="1"/>
  <c r="I382" i="1" s="1"/>
  <c r="H384" i="1"/>
  <c r="I384" i="1" s="1"/>
  <c r="H394" i="1"/>
  <c r="I394" i="1" s="1"/>
  <c r="H401" i="1"/>
  <c r="H414" i="1"/>
  <c r="I414" i="1" s="1"/>
  <c r="H416" i="1"/>
  <c r="I416" i="1" s="1"/>
  <c r="H85" i="1"/>
  <c r="I85" i="1" s="1"/>
  <c r="H93" i="1"/>
  <c r="I93" i="1" s="1"/>
  <c r="H101" i="1"/>
  <c r="I101" i="1" s="1"/>
  <c r="H109" i="1"/>
  <c r="I109" i="1" s="1"/>
  <c r="H117" i="1"/>
  <c r="I117" i="1" s="1"/>
  <c r="H125" i="1"/>
  <c r="I125" i="1" s="1"/>
  <c r="H133" i="1"/>
  <c r="I133" i="1" s="1"/>
  <c r="H141" i="1"/>
  <c r="I141" i="1" s="1"/>
  <c r="H149" i="1"/>
  <c r="I149" i="1" s="1"/>
  <c r="H157" i="1"/>
  <c r="H165" i="1"/>
  <c r="I165" i="1" s="1"/>
  <c r="H173" i="1"/>
  <c r="I173" i="1" s="1"/>
  <c r="H181" i="1"/>
  <c r="I181" i="1" s="1"/>
  <c r="H189" i="1"/>
  <c r="I189" i="1" s="1"/>
  <c r="H197" i="1"/>
  <c r="I197" i="1" s="1"/>
  <c r="H205" i="1"/>
  <c r="I205" i="1" s="1"/>
  <c r="H213" i="1"/>
  <c r="I213" i="1" s="1"/>
  <c r="H221" i="1"/>
  <c r="H229" i="1"/>
  <c r="I229" i="1" s="1"/>
  <c r="H237" i="1"/>
  <c r="I237" i="1" s="1"/>
  <c r="H245" i="1"/>
  <c r="I245" i="1" s="1"/>
  <c r="H253" i="1"/>
  <c r="I253" i="1" s="1"/>
  <c r="H261" i="1"/>
  <c r="I261" i="1" s="1"/>
  <c r="H269" i="1"/>
  <c r="I269" i="1" s="1"/>
  <c r="H277" i="1"/>
  <c r="I277" i="1" s="1"/>
  <c r="H285" i="1"/>
  <c r="I285" i="1" s="1"/>
  <c r="H293" i="1"/>
  <c r="I293" i="1" s="1"/>
  <c r="H301" i="1"/>
  <c r="I301" i="1" s="1"/>
  <c r="H309" i="1"/>
  <c r="I309" i="1" s="1"/>
  <c r="H317" i="1"/>
  <c r="I317" i="1" s="1"/>
  <c r="H325" i="1"/>
  <c r="I325" i="1" s="1"/>
  <c r="H333" i="1"/>
  <c r="I333" i="1" s="1"/>
  <c r="H341" i="1"/>
  <c r="I341" i="1" s="1"/>
  <c r="H349" i="1"/>
  <c r="I349" i="1" s="1"/>
  <c r="H357" i="1"/>
  <c r="H365" i="1"/>
  <c r="I365" i="1" s="1"/>
  <c r="H373" i="1"/>
  <c r="H381" i="1"/>
  <c r="I381" i="1" s="1"/>
  <c r="H389" i="1"/>
  <c r="H397" i="1"/>
  <c r="I397" i="1" s="1"/>
  <c r="H405" i="1"/>
  <c r="H413" i="1"/>
  <c r="I413" i="1" s="1"/>
  <c r="I417" i="1" l="1"/>
</calcChain>
</file>

<file path=xl/sharedStrings.xml><?xml version="1.0" encoding="utf-8"?>
<sst xmlns="http://schemas.openxmlformats.org/spreadsheetml/2006/main" count="12" uniqueCount="12">
  <si>
    <t>Emplacement</t>
  </si>
  <si>
    <t>Code produit</t>
  </si>
  <si>
    <t>Nom produit</t>
  </si>
  <si>
    <t>Univers</t>
  </si>
  <si>
    <t>Dépôt</t>
  </si>
  <si>
    <t>Prix unitaire ME2</t>
  </si>
  <si>
    <t>Quantité</t>
  </si>
  <si>
    <t>Prix Total ME2</t>
  </si>
  <si>
    <t>PROPO_201804171414</t>
  </si>
  <si>
    <t>Prix Total</t>
  </si>
  <si>
    <t>Prix de Vente C DISCOUNT</t>
  </si>
  <si>
    <t xml:space="preserve">33 PALETTES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</si>
</sst>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&quot;€&quot;#,##0.00_);[Red]\(&quot;€&quot;#,##0.00\)"/>
    <numFmt numFmtId="166" formatCode="_(* #,##0_);_(* \(#,##0\);_(* &quot;-&quot;_);_(@_)"/>
    <numFmt numFmtId="167" formatCode="_(&quot;€&quot;* #,##0.00_);_(&quot;€&quot;* \(#,##0.00\);_(&quot;€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44" fontId="0" fillId="0" borderId="0" xfId="1" applyFont="1"/>
    <xf numFmtId="44" fontId="2" fillId="0" borderId="8" xfId="1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44" fontId="0" fillId="0" borderId="18" xfId="1" applyFont="1" applyBorder="1"/>
    <xf numFmtId="44" fontId="0" fillId="0" borderId="19" xfId="1" applyFont="1" applyBorder="1"/>
    <xf numFmtId="44" fontId="0" fillId="0" borderId="20" xfId="1" applyFont="1" applyBorder="1"/>
    <xf numFmtId="44" fontId="2" fillId="0" borderId="3" xfId="0" applyNumberFormat="1" applyFont="1" applyBorder="1"/>
    <xf numFmtId="44" fontId="0" fillId="0" borderId="12" xfId="0" applyNumberFormat="1" applyBorder="1"/>
    <xf numFmtId="44" fontId="0" fillId="0" borderId="4" xfId="0" applyNumberFormat="1" applyBorder="1"/>
    <xf numFmtId="44" fontId="0" fillId="0" borderId="17" xfId="0" applyNumberFormat="1" applyBorder="1"/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6" xfId="1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eur.DECSP14/Downloads/PROPO_201804171318_NG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Détails"/>
      <sheetName val="PUMP.GNX"/>
      <sheetName val="VB2B"/>
      <sheetName val="Liste des palettes"/>
      <sheetName val="Emplacement"/>
      <sheetName val="Traitement"/>
      <sheetName val="Liste"/>
      <sheetName val="Saisie"/>
      <sheetName val="Bilan Propo"/>
      <sheetName val="GENCODE"/>
      <sheetName val="diférence"/>
      <sheetName val="Transfert"/>
    </sheetNames>
    <sheetDataSet>
      <sheetData sheetId="0" refreshError="1"/>
      <sheetData sheetId="1">
        <row r="5">
          <cell r="B5" t="str">
            <v>SLD-5299</v>
          </cell>
          <cell r="C5" t="str">
            <v>'OCC988OB94TD439'</v>
          </cell>
          <cell r="D5" t="str">
            <v>COTOONS MAISON D'EVEIL</v>
          </cell>
          <cell r="E5" t="str">
            <v>JOUET</v>
          </cell>
          <cell r="G5" t="str">
            <v>CES</v>
          </cell>
          <cell r="I5">
            <v>1</v>
          </cell>
        </row>
        <row r="6">
          <cell r="B6" t="str">
            <v>SLD-5299</v>
          </cell>
          <cell r="C6" t="str">
            <v>'INJ3263'</v>
          </cell>
          <cell r="D6" t="str">
            <v>INJUSA Tricycle City Vert</v>
          </cell>
          <cell r="E6" t="str">
            <v>JOUET</v>
          </cell>
          <cell r="G6" t="str">
            <v>CES</v>
          </cell>
          <cell r="I6">
            <v>1</v>
          </cell>
          <cell r="J6">
            <v>70.2</v>
          </cell>
        </row>
        <row r="7">
          <cell r="B7" t="str">
            <v>SLD-5299</v>
          </cell>
          <cell r="C7" t="str">
            <v>'BR4014JAUNE'</v>
          </cell>
          <cell r="D7" t="str">
            <v>E-ROAD Moto Electrique Jaune</v>
          </cell>
          <cell r="E7" t="str">
            <v>JOUET</v>
          </cell>
          <cell r="G7" t="str">
            <v>CES</v>
          </cell>
          <cell r="I7">
            <v>1</v>
          </cell>
          <cell r="J7">
            <v>58.18</v>
          </cell>
        </row>
        <row r="8">
          <cell r="B8" t="str">
            <v>SLD-5299</v>
          </cell>
          <cell r="C8" t="str">
            <v>'JEU8795'</v>
          </cell>
          <cell r="D8" t="str">
            <v>Tryptique en Bois - Teinté Chê</v>
          </cell>
          <cell r="E8" t="str">
            <v>JOUET</v>
          </cell>
          <cell r="G8" t="str">
            <v>CES</v>
          </cell>
          <cell r="I8">
            <v>1</v>
          </cell>
          <cell r="J8">
            <v>21.59</v>
          </cell>
        </row>
        <row r="9">
          <cell r="B9" t="str">
            <v>SLD-5299</v>
          </cell>
          <cell r="C9" t="str">
            <v>'ECO1784'</v>
          </cell>
          <cell r="D9" t="str">
            <v>Super Shop</v>
          </cell>
          <cell r="E9" t="str">
            <v>JOUET</v>
          </cell>
          <cell r="G9" t="str">
            <v>CES</v>
          </cell>
          <cell r="I9">
            <v>1</v>
          </cell>
          <cell r="J9">
            <v>16.97</v>
          </cell>
        </row>
        <row r="10">
          <cell r="B10" t="str">
            <v>SLD-5299</v>
          </cell>
          <cell r="C10" t="str">
            <v>'338061775'</v>
          </cell>
          <cell r="D10" t="str">
            <v>Mon trotteur parlant 2en1 Rose</v>
          </cell>
          <cell r="E10" t="str">
            <v>JOUET</v>
          </cell>
          <cell r="G10" t="str">
            <v>CES</v>
          </cell>
          <cell r="I10">
            <v>1</v>
          </cell>
          <cell r="J10">
            <v>33.07</v>
          </cell>
        </row>
        <row r="11">
          <cell r="B11" t="str">
            <v>SLD-5299</v>
          </cell>
          <cell r="C11" t="str">
            <v>'VT154605'</v>
          </cell>
          <cell r="D11" t="str">
            <v>Magi Bureau interactif 3 en 1</v>
          </cell>
          <cell r="E11" t="str">
            <v>JOUET</v>
          </cell>
          <cell r="G11" t="str">
            <v>CES</v>
          </cell>
          <cell r="I11">
            <v>1</v>
          </cell>
          <cell r="J11">
            <v>52.68</v>
          </cell>
        </row>
        <row r="12">
          <cell r="B12" t="str">
            <v>SLD-5299</v>
          </cell>
          <cell r="C12" t="str">
            <v>'2093MINNIE-0001'</v>
          </cell>
          <cell r="D12" t="str">
            <v>MINNIE Vélo Enfant 10 2/3 ans</v>
          </cell>
          <cell r="E12" t="str">
            <v>JOUET</v>
          </cell>
          <cell r="G12" t="str">
            <v>CES</v>
          </cell>
          <cell r="I12">
            <v>1</v>
          </cell>
          <cell r="J12">
            <v>49.57</v>
          </cell>
        </row>
        <row r="13">
          <cell r="B13" t="str">
            <v>SLD-5299</v>
          </cell>
          <cell r="C13" t="str">
            <v>'SPI6036070'</v>
          </cell>
          <cell r="D13" t="str">
            <v>BUNCHEMS Bunchbot</v>
          </cell>
          <cell r="E13" t="str">
            <v>JOUET</v>
          </cell>
          <cell r="G13" t="str">
            <v>CES</v>
          </cell>
          <cell r="I13">
            <v>1</v>
          </cell>
          <cell r="J13">
            <v>26.99</v>
          </cell>
        </row>
        <row r="14">
          <cell r="B14" t="str">
            <v>SLD-5299</v>
          </cell>
          <cell r="C14" t="str">
            <v>'VAIA1202'</v>
          </cell>
          <cell r="D14" t="str">
            <v>Vélo 12 Vaiana 3700976800440</v>
          </cell>
          <cell r="E14" t="str">
            <v>JOUET</v>
          </cell>
          <cell r="G14" t="str">
            <v>CES</v>
          </cell>
          <cell r="I14">
            <v>1</v>
          </cell>
          <cell r="J14">
            <v>56.18</v>
          </cell>
        </row>
        <row r="15">
          <cell r="B15" t="str">
            <v>SLD-5299</v>
          </cell>
          <cell r="C15" t="str">
            <v>'VT190005'</v>
          </cell>
          <cell r="D15" t="str">
            <v>VTECH Zingoloco</v>
          </cell>
          <cell r="E15" t="str">
            <v>JOUET</v>
          </cell>
          <cell r="G15" t="str">
            <v>CES</v>
          </cell>
          <cell r="I15">
            <v>1</v>
          </cell>
          <cell r="J15">
            <v>21.48</v>
          </cell>
        </row>
        <row r="16">
          <cell r="B16" t="str">
            <v>SLD-5299</v>
          </cell>
          <cell r="C16" t="str">
            <v>'VEVEPP1201S-0001'</v>
          </cell>
          <cell r="D16" t="str">
            <v>PAW PATROLS Vélo 12 2/4 ans</v>
          </cell>
          <cell r="E16" t="str">
            <v>JOUET</v>
          </cell>
          <cell r="G16" t="str">
            <v>CES</v>
          </cell>
          <cell r="I16">
            <v>1</v>
          </cell>
          <cell r="J16">
            <v>63.84</v>
          </cell>
        </row>
        <row r="17">
          <cell r="B17" t="str">
            <v>SLD-5299</v>
          </cell>
          <cell r="C17" t="str">
            <v>'HEL43545'</v>
          </cell>
          <cell r="D17" t="str">
            <v>Atelier De Moulage</v>
          </cell>
          <cell r="E17" t="str">
            <v>JOUET</v>
          </cell>
          <cell r="G17" t="str">
            <v>CES</v>
          </cell>
          <cell r="I17">
            <v>1</v>
          </cell>
          <cell r="J17">
            <v>17.5</v>
          </cell>
        </row>
        <row r="18">
          <cell r="B18" t="str">
            <v>SLD-5299</v>
          </cell>
          <cell r="C18" t="str">
            <v>'SMO7310703'</v>
          </cell>
          <cell r="D18" t="str">
            <v>PEPPA PIG Cuisine Cooky</v>
          </cell>
          <cell r="E18" t="str">
            <v>JOUET</v>
          </cell>
          <cell r="G18" t="str">
            <v>CES</v>
          </cell>
          <cell r="I18">
            <v>1</v>
          </cell>
          <cell r="J18">
            <v>29.57</v>
          </cell>
        </row>
        <row r="19">
          <cell r="B19" t="str">
            <v>SLD-5299</v>
          </cell>
          <cell r="C19" t="str">
            <v>'IMPC98121'</v>
          </cell>
          <cell r="D19" t="str">
            <v>Poupon + porteur</v>
          </cell>
          <cell r="E19" t="str">
            <v>JOUET</v>
          </cell>
          <cell r="G19" t="str">
            <v>CES</v>
          </cell>
          <cell r="I19">
            <v>1</v>
          </cell>
          <cell r="J19">
            <v>12.48</v>
          </cell>
        </row>
        <row r="20">
          <cell r="B20" t="str">
            <v>SLD-6119</v>
          </cell>
          <cell r="C20" t="str">
            <v>'KLE9373'</v>
          </cell>
          <cell r="D20" t="str">
            <v>Caisse enregistreuse</v>
          </cell>
          <cell r="E20" t="str">
            <v>JOUET</v>
          </cell>
          <cell r="G20" t="str">
            <v>CES</v>
          </cell>
          <cell r="I20">
            <v>1</v>
          </cell>
          <cell r="J20">
            <v>23.57</v>
          </cell>
        </row>
        <row r="21">
          <cell r="B21" t="str">
            <v>SLD-6119</v>
          </cell>
          <cell r="C21" t="str">
            <v>'SMO110605'</v>
          </cell>
          <cell r="D21" t="str">
            <v>COTOONS Siège de Bain Rose</v>
          </cell>
          <cell r="E21" t="str">
            <v>JOUET</v>
          </cell>
          <cell r="G21" t="str">
            <v>CES</v>
          </cell>
          <cell r="I21">
            <v>1</v>
          </cell>
          <cell r="J21">
            <v>21.16</v>
          </cell>
        </row>
        <row r="22">
          <cell r="B22" t="str">
            <v>SLD-6119</v>
          </cell>
          <cell r="C22" t="str">
            <v>'LAS0810690020123'</v>
          </cell>
          <cell r="D22" t="str">
            <v>LASER PEGS 12en1 Garbage Truck</v>
          </cell>
          <cell r="E22" t="str">
            <v>JOUET</v>
          </cell>
          <cell r="G22" t="str">
            <v>CES</v>
          </cell>
          <cell r="I22">
            <v>1</v>
          </cell>
          <cell r="J22">
            <v>25.18</v>
          </cell>
        </row>
        <row r="23">
          <cell r="B23" t="str">
            <v>SLD-6119</v>
          </cell>
          <cell r="C23" t="str">
            <v>'SMO820613'</v>
          </cell>
          <cell r="D23" t="str">
            <v>CARS Toboggan XS</v>
          </cell>
          <cell r="G23" t="str">
            <v>CES</v>
          </cell>
          <cell r="I23">
            <v>1</v>
          </cell>
          <cell r="J23">
            <v>25.33</v>
          </cell>
        </row>
        <row r="24">
          <cell r="B24" t="str">
            <v>SLD-6119</v>
          </cell>
          <cell r="C24" t="str">
            <v>'TF170251'</v>
          </cell>
          <cell r="D24" t="str">
            <v>TF1 GAMES Xtrem Mission</v>
          </cell>
          <cell r="E24" t="str">
            <v>JOUET</v>
          </cell>
          <cell r="G24" t="str">
            <v>CES</v>
          </cell>
          <cell r="I24">
            <v>1</v>
          </cell>
          <cell r="J24">
            <v>20.68</v>
          </cell>
        </row>
        <row r="25">
          <cell r="B25" t="str">
            <v>SLD-6119</v>
          </cell>
          <cell r="C25" t="str">
            <v>'VT180205'</v>
          </cell>
          <cell r="D25" t="str">
            <v>MON SUPER CIRCUIT RC</v>
          </cell>
          <cell r="E25" t="str">
            <v>JOUET</v>
          </cell>
          <cell r="G25" t="str">
            <v>CES</v>
          </cell>
          <cell r="I25">
            <v>1</v>
          </cell>
          <cell r="J25">
            <v>50.74</v>
          </cell>
        </row>
        <row r="26">
          <cell r="B26" t="str">
            <v>SLD-6119</v>
          </cell>
          <cell r="C26" t="str">
            <v>'WOR5013138652657'</v>
          </cell>
          <cell r="D26" t="str">
            <v>REINE DES NEIGES Lit d'Appoint</v>
          </cell>
          <cell r="E26" t="str">
            <v>JOUET</v>
          </cell>
          <cell r="G26" t="str">
            <v>CES</v>
          </cell>
          <cell r="I26">
            <v>2</v>
          </cell>
          <cell r="J26">
            <v>24.84</v>
          </cell>
        </row>
        <row r="27">
          <cell r="B27" t="str">
            <v>SLD-6119</v>
          </cell>
          <cell r="C27" t="str">
            <v>'SMO740304'</v>
          </cell>
          <cell r="D27" t="str">
            <v>SAM LE POMPIER Tricycle</v>
          </cell>
          <cell r="E27" t="str">
            <v>JOUET</v>
          </cell>
          <cell r="G27" t="str">
            <v>CES</v>
          </cell>
          <cell r="I27">
            <v>1</v>
          </cell>
          <cell r="J27">
            <v>33.67</v>
          </cell>
        </row>
        <row r="28">
          <cell r="B28" t="str">
            <v>SLD-6119</v>
          </cell>
          <cell r="C28" t="str">
            <v>'STA01985'</v>
          </cell>
          <cell r="D28" t="str">
            <v>STARPLAY Cube d'Activités</v>
          </cell>
          <cell r="E28" t="str">
            <v>JOUET</v>
          </cell>
          <cell r="G28" t="str">
            <v>CES</v>
          </cell>
          <cell r="I28">
            <v>1</v>
          </cell>
          <cell r="J28">
            <v>34.479999999999997</v>
          </cell>
        </row>
        <row r="29">
          <cell r="B29" t="str">
            <v>SLD-6119</v>
          </cell>
          <cell r="C29" t="str">
            <v>'IMC181991'</v>
          </cell>
          <cell r="D29" t="str">
            <v>MINNIE Camion Gourmand</v>
          </cell>
          <cell r="E29" t="str">
            <v>JOUET</v>
          </cell>
          <cell r="G29" t="str">
            <v>CES</v>
          </cell>
          <cell r="I29">
            <v>1</v>
          </cell>
          <cell r="J29">
            <v>20.32</v>
          </cell>
        </row>
        <row r="30">
          <cell r="B30" t="str">
            <v>SLD-6119</v>
          </cell>
          <cell r="C30" t="str">
            <v>'CHI8410788521727'</v>
          </cell>
          <cell r="D30" t="str">
            <v>CHICOS Mon tableau d'Artiste</v>
          </cell>
          <cell r="E30" t="str">
            <v>JOUET</v>
          </cell>
          <cell r="G30" t="str">
            <v>CES</v>
          </cell>
          <cell r="I30">
            <v>1</v>
          </cell>
          <cell r="J30">
            <v>44.56</v>
          </cell>
        </row>
        <row r="31">
          <cell r="B31" t="str">
            <v>SLD-6119</v>
          </cell>
          <cell r="C31" t="str">
            <v>'SMO410617'</v>
          </cell>
          <cell r="D31" t="str">
            <v>PJ MASKS TABLEAU PLASTIQUE</v>
          </cell>
          <cell r="E31" t="str">
            <v>JOUET</v>
          </cell>
          <cell r="G31" t="str">
            <v>CES</v>
          </cell>
          <cell r="I31">
            <v>1</v>
          </cell>
          <cell r="J31">
            <v>25.33</v>
          </cell>
        </row>
        <row r="32">
          <cell r="B32" t="str">
            <v>SLD-6119</v>
          </cell>
          <cell r="C32" t="str">
            <v>'FAL1086C'</v>
          </cell>
          <cell r="D32" t="str">
            <v>FALK Porteur Princesse</v>
          </cell>
          <cell r="E32" t="str">
            <v>JOUET</v>
          </cell>
          <cell r="G32" t="str">
            <v>CES</v>
          </cell>
          <cell r="I32">
            <v>1</v>
          </cell>
          <cell r="J32">
            <v>21.94</v>
          </cell>
        </row>
        <row r="33">
          <cell r="B33" t="str">
            <v>SLD-6119</v>
          </cell>
          <cell r="C33" t="str">
            <v>'TEMNTGB448100'</v>
          </cell>
          <cell r="D33" t="str">
            <v>Trot' GLOBBER Elite light Bleu</v>
          </cell>
          <cell r="E33" t="str">
            <v>JOUET</v>
          </cell>
          <cell r="G33" t="str">
            <v>CES</v>
          </cell>
          <cell r="I33">
            <v>1</v>
          </cell>
          <cell r="J33">
            <v>51.77</v>
          </cell>
        </row>
        <row r="34">
          <cell r="B34" t="str">
            <v>SLD-6119</v>
          </cell>
          <cell r="C34" t="str">
            <v>'DAROFRO112'</v>
          </cell>
          <cell r="D34" t="str">
            <v>RDN Patinette Enfant</v>
          </cell>
          <cell r="E34" t="str">
            <v>JOUET</v>
          </cell>
          <cell r="G34" t="str">
            <v>CES</v>
          </cell>
          <cell r="I34">
            <v>1</v>
          </cell>
          <cell r="J34">
            <v>19.940000000000001</v>
          </cell>
        </row>
        <row r="35">
          <cell r="B35" t="str">
            <v>SLD-6119</v>
          </cell>
          <cell r="C35" t="str">
            <v>'AUC3561863270018'</v>
          </cell>
          <cell r="D35" t="str">
            <v>COFFRE DE RANGEME EA7001CD</v>
          </cell>
          <cell r="E35" t="str">
            <v>JOUET</v>
          </cell>
          <cell r="G35" t="str">
            <v>CES</v>
          </cell>
          <cell r="I35">
            <v>1</v>
          </cell>
          <cell r="J35">
            <v>21.6</v>
          </cell>
        </row>
        <row r="36">
          <cell r="B36" t="str">
            <v>SLD-6119</v>
          </cell>
          <cell r="C36" t="str">
            <v>'SMO3032167403155'</v>
          </cell>
          <cell r="D36" t="str">
            <v>SMOBY Tricycle Be Move Rose</v>
          </cell>
          <cell r="E36" t="str">
            <v>JOUET</v>
          </cell>
          <cell r="G36" t="str">
            <v>CES</v>
          </cell>
          <cell r="I36">
            <v>3</v>
          </cell>
          <cell r="J36">
            <v>29.57</v>
          </cell>
        </row>
        <row r="37">
          <cell r="B37" t="str">
            <v>SLD-5744</v>
          </cell>
          <cell r="C37" t="str">
            <v>'OCCMJ96UO865K8Z'</v>
          </cell>
          <cell r="D37" t="str">
            <v>ECOIFFIER Circuit Garage F1</v>
          </cell>
          <cell r="E37" t="str">
            <v>JOUET</v>
          </cell>
          <cell r="G37" t="str">
            <v>CES</v>
          </cell>
          <cell r="I37">
            <v>1</v>
          </cell>
          <cell r="J37">
            <v>20.100000000000001</v>
          </cell>
        </row>
        <row r="38">
          <cell r="B38" t="str">
            <v>SLD-5744</v>
          </cell>
          <cell r="C38" t="str">
            <v>'TEM121BF'</v>
          </cell>
          <cell r="D38" t="str">
            <v>URBAN Trottinette Junior</v>
          </cell>
          <cell r="E38" t="str">
            <v>JOUET</v>
          </cell>
          <cell r="G38" t="str">
            <v>CES</v>
          </cell>
          <cell r="I38">
            <v>1</v>
          </cell>
          <cell r="J38">
            <v>11.75</v>
          </cell>
        </row>
        <row r="39">
          <cell r="B39" t="str">
            <v>SLD-5744</v>
          </cell>
          <cell r="C39" t="str">
            <v>'PACK9665'</v>
          </cell>
          <cell r="D39" t="str">
            <v>PACKPLAY Valisette Maquillage</v>
          </cell>
          <cell r="E39" t="str">
            <v>JOUET</v>
          </cell>
          <cell r="G39" t="str">
            <v>CES</v>
          </cell>
          <cell r="I39">
            <v>1</v>
          </cell>
          <cell r="J39">
            <v>17.079999999999998</v>
          </cell>
        </row>
        <row r="40">
          <cell r="B40" t="str">
            <v>SLD-5744</v>
          </cell>
          <cell r="C40" t="str">
            <v>'DAROFRO112L17'</v>
          </cell>
          <cell r="D40" t="str">
            <v>REINE DES NEIGES Patinette 2r</v>
          </cell>
          <cell r="E40" t="str">
            <v>JOUET</v>
          </cell>
          <cell r="G40" t="str">
            <v>CES</v>
          </cell>
          <cell r="I40">
            <v>1</v>
          </cell>
          <cell r="J40">
            <v>15.12</v>
          </cell>
        </row>
        <row r="41">
          <cell r="B41" t="str">
            <v>SLD-5744</v>
          </cell>
          <cell r="C41" t="str">
            <v>'DELTE87589CR'</v>
          </cell>
          <cell r="D41" t="str">
            <v>CARS Tableau enfant</v>
          </cell>
          <cell r="E41" t="str">
            <v>JOUET</v>
          </cell>
          <cell r="G41" t="str">
            <v>CES</v>
          </cell>
          <cell r="I41">
            <v>1</v>
          </cell>
          <cell r="J41">
            <v>35.450000000000003</v>
          </cell>
        </row>
        <row r="42">
          <cell r="B42" t="str">
            <v>SLD-5744</v>
          </cell>
          <cell r="C42" t="str">
            <v>'DAROFUN321'</v>
          </cell>
          <cell r="D42" t="str">
            <v>FUNBEE Patinette 2 En 1</v>
          </cell>
          <cell r="E42" t="str">
            <v>JOUET</v>
          </cell>
          <cell r="G42" t="str">
            <v>CES</v>
          </cell>
          <cell r="I42">
            <v>1</v>
          </cell>
          <cell r="J42">
            <v>21.41</v>
          </cell>
        </row>
        <row r="43">
          <cell r="B43" t="str">
            <v>SLD-5744</v>
          </cell>
          <cell r="C43" t="str">
            <v>'DAROPJM112'</v>
          </cell>
          <cell r="D43" t="str">
            <v>PYJAMASQUES Patinette 2 roues</v>
          </cell>
          <cell r="E43" t="str">
            <v>JOUET</v>
          </cell>
          <cell r="G43" t="str">
            <v>CES</v>
          </cell>
          <cell r="I43">
            <v>1</v>
          </cell>
          <cell r="J43">
            <v>19.940000000000001</v>
          </cell>
        </row>
        <row r="44">
          <cell r="B44" t="str">
            <v>SLD-5744</v>
          </cell>
          <cell r="C44" t="str">
            <v>'SMO3032161103044'</v>
          </cell>
          <cell r="D44" t="str">
            <v>SMOBY Trott COTOONS Rose</v>
          </cell>
          <cell r="E44" t="str">
            <v>JOUET</v>
          </cell>
          <cell r="G44" t="str">
            <v>CES</v>
          </cell>
          <cell r="I44">
            <v>1</v>
          </cell>
          <cell r="J44">
            <v>28.14</v>
          </cell>
        </row>
        <row r="45">
          <cell r="B45" t="str">
            <v>SLD-5744</v>
          </cell>
          <cell r="C45" t="str">
            <v>'SMO3032167404022'</v>
          </cell>
          <cell r="D45" t="str">
            <v>SMOBY Tricycle Be Move B</v>
          </cell>
          <cell r="E45" t="str">
            <v>JOUET</v>
          </cell>
          <cell r="G45" t="str">
            <v>CES</v>
          </cell>
          <cell r="I45">
            <v>1</v>
          </cell>
          <cell r="J45">
            <v>46.55</v>
          </cell>
        </row>
        <row r="46">
          <cell r="B46" t="str">
            <v>SLD-5744</v>
          </cell>
          <cell r="C46" t="str">
            <v>'TF170250'</v>
          </cell>
          <cell r="D46" t="str">
            <v>TF1 GAMES Clap The Ligths</v>
          </cell>
          <cell r="E46" t="str">
            <v>JOUET</v>
          </cell>
          <cell r="G46" t="str">
            <v>CES</v>
          </cell>
          <cell r="I46">
            <v>1</v>
          </cell>
          <cell r="J46">
            <v>20.88</v>
          </cell>
        </row>
        <row r="47">
          <cell r="B47" t="str">
            <v>SLD-5744</v>
          </cell>
          <cell r="C47" t="str">
            <v>'OCC7Q635546CB0Q'</v>
          </cell>
          <cell r="D47" t="str">
            <v>PLAYMOBIL 6669 Parc aquatique</v>
          </cell>
          <cell r="E47" t="str">
            <v>JOUET</v>
          </cell>
          <cell r="G47" t="str">
            <v>CES</v>
          </cell>
          <cell r="I47">
            <v>1</v>
          </cell>
          <cell r="J47">
            <v>39.9</v>
          </cell>
        </row>
        <row r="48">
          <cell r="B48" t="str">
            <v>SLD-5744</v>
          </cell>
          <cell r="C48" t="str">
            <v>'IMPC94140BLEU'</v>
          </cell>
          <cell r="D48" t="str">
            <v>VaporizR télécommandé Bleue</v>
          </cell>
          <cell r="E48" t="str">
            <v>JOUET</v>
          </cell>
          <cell r="G48" t="str">
            <v>CES</v>
          </cell>
          <cell r="I48">
            <v>1</v>
          </cell>
          <cell r="J48">
            <v>18.3</v>
          </cell>
        </row>
        <row r="49">
          <cell r="B49" t="str">
            <v>SLD-5744</v>
          </cell>
          <cell r="C49" t="str">
            <v>'CHI6175920'</v>
          </cell>
          <cell r="D49" t="str">
            <v>CHICCO Billy BigWheels Rouge</v>
          </cell>
          <cell r="E49" t="str">
            <v>JOUET</v>
          </cell>
          <cell r="G49" t="str">
            <v>CES</v>
          </cell>
          <cell r="I49">
            <v>1</v>
          </cell>
          <cell r="J49">
            <v>25.28</v>
          </cell>
        </row>
        <row r="50">
          <cell r="B50" t="str">
            <v>SLD-5744</v>
          </cell>
          <cell r="C50" t="str">
            <v>'STA162060'</v>
          </cell>
          <cell r="D50" t="str">
            <v>Carrera RC- Mario</v>
          </cell>
          <cell r="E50" t="str">
            <v>JOUET</v>
          </cell>
          <cell r="G50" t="str">
            <v>CES</v>
          </cell>
          <cell r="I50">
            <v>1</v>
          </cell>
          <cell r="J50">
            <v>45.4</v>
          </cell>
        </row>
        <row r="51">
          <cell r="B51" t="str">
            <v>SLD-5744</v>
          </cell>
          <cell r="C51" t="str">
            <v>'SMO330301'</v>
          </cell>
          <cell r="D51" t="str">
            <v>SMOBY Chariot de Ménage</v>
          </cell>
          <cell r="E51" t="str">
            <v>JOUET</v>
          </cell>
          <cell r="G51" t="str">
            <v>CES</v>
          </cell>
          <cell r="I51">
            <v>1</v>
          </cell>
          <cell r="J51">
            <v>23.12</v>
          </cell>
        </row>
        <row r="52">
          <cell r="B52" t="str">
            <v>SLD-5744</v>
          </cell>
          <cell r="C52" t="str">
            <v>'BIG3499550355260'</v>
          </cell>
          <cell r="D52" t="str">
            <v>KIDS BIGBEN CD59GIRLSSTICK</v>
          </cell>
          <cell r="E52" t="str">
            <v>JOUET</v>
          </cell>
          <cell r="G52" t="str">
            <v>CES</v>
          </cell>
          <cell r="I52">
            <v>1</v>
          </cell>
          <cell r="J52">
            <v>23.71</v>
          </cell>
        </row>
        <row r="53">
          <cell r="B53" t="str">
            <v>SLD-5744</v>
          </cell>
          <cell r="C53" t="str">
            <v>'PL9001'</v>
          </cell>
          <cell r="D53" t="str">
            <v>PLAYMOBIL 9001 Dragon</v>
          </cell>
          <cell r="E53" t="str">
            <v>JOUET</v>
          </cell>
          <cell r="G53" t="str">
            <v>CES</v>
          </cell>
          <cell r="I53">
            <v>1</v>
          </cell>
          <cell r="J53">
            <v>21.86</v>
          </cell>
        </row>
        <row r="54">
          <cell r="B54" t="str">
            <v>SLD-5744</v>
          </cell>
          <cell r="C54" t="str">
            <v>'IMPC203719001002'</v>
          </cell>
          <cell r="D54" t="str">
            <v>Camion de pompier 62cm</v>
          </cell>
          <cell r="E54" t="str">
            <v>JOUET</v>
          </cell>
          <cell r="G54" t="str">
            <v>CES</v>
          </cell>
          <cell r="I54">
            <v>1</v>
          </cell>
          <cell r="J54">
            <v>26.4</v>
          </cell>
        </row>
        <row r="55">
          <cell r="B55" t="str">
            <v>SLD-5744</v>
          </cell>
          <cell r="C55" t="str">
            <v>'BASEBALL3'</v>
          </cell>
          <cell r="D55" t="str">
            <v>CHRONOSPORT Kit Baseball</v>
          </cell>
          <cell r="E55" t="str">
            <v>JOUET</v>
          </cell>
          <cell r="G55" t="str">
            <v>CES</v>
          </cell>
          <cell r="I55">
            <v>1</v>
          </cell>
          <cell r="J55">
            <v>8.35</v>
          </cell>
        </row>
        <row r="56">
          <cell r="B56" t="str">
            <v>SLD-5744</v>
          </cell>
          <cell r="C56" t="str">
            <v>'DAROSPI112L17'</v>
          </cell>
          <cell r="D56" t="str">
            <v>SPIDERMAN - Patinette 2 roues</v>
          </cell>
          <cell r="E56" t="str">
            <v>JOUET</v>
          </cell>
          <cell r="G56" t="str">
            <v>CES</v>
          </cell>
          <cell r="I56">
            <v>1</v>
          </cell>
          <cell r="J56">
            <v>15.12</v>
          </cell>
        </row>
        <row r="57">
          <cell r="B57" t="str">
            <v>SLD-5744</v>
          </cell>
          <cell r="C57" t="str">
            <v>'MON28317'</v>
          </cell>
          <cell r="D57" t="str">
            <v>LA REINE DES NEIGES Trolley</v>
          </cell>
          <cell r="E57" t="str">
            <v>JOUET</v>
          </cell>
          <cell r="G57" t="str">
            <v>CES</v>
          </cell>
          <cell r="I57">
            <v>1</v>
          </cell>
          <cell r="J57">
            <v>9.76</v>
          </cell>
        </row>
        <row r="58">
          <cell r="B58" t="str">
            <v>SLD-5744</v>
          </cell>
          <cell r="C58" t="str">
            <v>'SMO720303'</v>
          </cell>
          <cell r="D58" t="str">
            <v>SMOBY Porteur Maestro III</v>
          </cell>
          <cell r="E58" t="str">
            <v>JOUET</v>
          </cell>
          <cell r="G58" t="str">
            <v>CES</v>
          </cell>
          <cell r="I58">
            <v>1</v>
          </cell>
          <cell r="J58">
            <v>42.4</v>
          </cell>
        </row>
        <row r="59">
          <cell r="B59" t="str">
            <v>SLD-5744</v>
          </cell>
          <cell r="C59" t="str">
            <v>'SMO820613'</v>
          </cell>
          <cell r="D59" t="str">
            <v>CARS Toboggan XS</v>
          </cell>
          <cell r="E59" t="str">
            <v>JOUET</v>
          </cell>
          <cell r="G59" t="str">
            <v>CES</v>
          </cell>
          <cell r="I59">
            <v>1</v>
          </cell>
          <cell r="J59">
            <v>25.33</v>
          </cell>
        </row>
        <row r="60">
          <cell r="B60" t="str">
            <v>SLD-5015</v>
          </cell>
          <cell r="C60" t="str">
            <v>'AUC3560239408888'</v>
          </cell>
          <cell r="D60" t="str">
            <v>Chariot de courses 4 roues -</v>
          </cell>
          <cell r="E60" t="str">
            <v>MAISON</v>
          </cell>
          <cell r="G60" t="str">
            <v>CES</v>
          </cell>
          <cell r="I60">
            <v>1</v>
          </cell>
          <cell r="J60">
            <v>21.44</v>
          </cell>
        </row>
        <row r="61">
          <cell r="B61" t="str">
            <v>SLD-5015</v>
          </cell>
          <cell r="C61" t="str">
            <v>'PRSIDEIOGRIS'</v>
          </cell>
          <cell r="D61" t="str">
            <v>Poire Side grise 90x110 cm</v>
          </cell>
          <cell r="E61" t="str">
            <v>MAISON</v>
          </cell>
          <cell r="G61" t="str">
            <v>CES</v>
          </cell>
          <cell r="I61">
            <v>1</v>
          </cell>
          <cell r="J61">
            <v>27.26</v>
          </cell>
        </row>
        <row r="62">
          <cell r="B62" t="str">
            <v>SLD-5015</v>
          </cell>
          <cell r="C62" t="str">
            <v>'16148BL'</v>
          </cell>
          <cell r="D62" t="str">
            <v>SACHA Chaise design blanche</v>
          </cell>
          <cell r="E62" t="str">
            <v>MAISON</v>
          </cell>
          <cell r="G62" t="str">
            <v>CES</v>
          </cell>
          <cell r="I62">
            <v>1</v>
          </cell>
          <cell r="J62">
            <v>22.07</v>
          </cell>
        </row>
        <row r="63">
          <cell r="B63" t="str">
            <v>SLD-5015</v>
          </cell>
          <cell r="C63" t="str">
            <v>'COM3103940508005'</v>
          </cell>
          <cell r="D63" t="str">
            <v>COMBELLE Table enfant laq 508</v>
          </cell>
          <cell r="E63" t="str">
            <v>MAISON</v>
          </cell>
          <cell r="G63" t="str">
            <v>CES</v>
          </cell>
          <cell r="I63">
            <v>1</v>
          </cell>
          <cell r="J63">
            <v>37.96</v>
          </cell>
        </row>
        <row r="64">
          <cell r="B64" t="str">
            <v>SLD-5015</v>
          </cell>
          <cell r="C64" t="str">
            <v>'35304NO'</v>
          </cell>
          <cell r="D64" t="str">
            <v>ROSTOV Tabouret Simili Noir</v>
          </cell>
          <cell r="E64" t="str">
            <v>MAISON</v>
          </cell>
          <cell r="G64" t="str">
            <v>CES</v>
          </cell>
          <cell r="I64">
            <v>1</v>
          </cell>
          <cell r="J64">
            <v>67.38</v>
          </cell>
        </row>
        <row r="65">
          <cell r="B65" t="str">
            <v>SLD-5015</v>
          </cell>
          <cell r="C65" t="str">
            <v>'13760GR'</v>
          </cell>
          <cell r="D65" t="str">
            <v>JOYCE Fauteuil Gris</v>
          </cell>
          <cell r="E65" t="str">
            <v>MAISON</v>
          </cell>
          <cell r="G65" t="str">
            <v>CES</v>
          </cell>
          <cell r="I65">
            <v>1</v>
          </cell>
          <cell r="J65">
            <v>65.510000000000005</v>
          </cell>
        </row>
        <row r="66">
          <cell r="B66" t="str">
            <v>SLD-5844</v>
          </cell>
          <cell r="C66" t="str">
            <v>'AUC8434155096229'</v>
          </cell>
          <cell r="D66" t="str">
            <v>Miroir 47x137cm Noir laqué</v>
          </cell>
          <cell r="E66" t="str">
            <v>MAISON</v>
          </cell>
          <cell r="G66" t="str">
            <v>CES</v>
          </cell>
          <cell r="I66">
            <v>1</v>
          </cell>
          <cell r="J66">
            <v>45.9</v>
          </cell>
        </row>
        <row r="67">
          <cell r="B67" t="str">
            <v>SLD-5844</v>
          </cell>
          <cell r="C67" t="str">
            <v>'806002'</v>
          </cell>
          <cell r="D67" t="str">
            <v>SIA Bureau blanc et gris</v>
          </cell>
          <cell r="E67" t="str">
            <v>MAISON</v>
          </cell>
          <cell r="G67" t="str">
            <v>CES</v>
          </cell>
          <cell r="I67">
            <v>1</v>
          </cell>
          <cell r="J67">
            <v>16.16</v>
          </cell>
        </row>
        <row r="68">
          <cell r="B68" t="str">
            <v>SLD-5844</v>
          </cell>
          <cell r="C68" t="str">
            <v>'BAYAMILAGBLA'</v>
          </cell>
          <cell r="D68" t="str">
            <v>BAYA Fauteuil cabriolet gris</v>
          </cell>
          <cell r="E68" t="str">
            <v>MAISON</v>
          </cell>
          <cell r="G68" t="str">
            <v>CES</v>
          </cell>
          <cell r="I68">
            <v>1</v>
          </cell>
          <cell r="J68">
            <v>41.17</v>
          </cell>
        </row>
        <row r="69">
          <cell r="B69" t="str">
            <v>SLD-5844</v>
          </cell>
          <cell r="C69" t="str">
            <v>'BAYABLANC'</v>
          </cell>
          <cell r="D69" t="str">
            <v>BAYA Fauteuil Cabriolet Blanc</v>
          </cell>
          <cell r="E69" t="str">
            <v>MAISON</v>
          </cell>
          <cell r="G69" t="str">
            <v>CES</v>
          </cell>
          <cell r="I69">
            <v>2</v>
          </cell>
          <cell r="J69">
            <v>45.97</v>
          </cell>
        </row>
        <row r="70">
          <cell r="B70" t="str">
            <v>SLD-5844</v>
          </cell>
          <cell r="C70" t="str">
            <v>'13760GR'</v>
          </cell>
          <cell r="D70" t="str">
            <v>JOYCE Fauteuil Gris</v>
          </cell>
          <cell r="E70" t="str">
            <v>MAISON</v>
          </cell>
          <cell r="G70" t="str">
            <v>CES</v>
          </cell>
          <cell r="I70">
            <v>1</v>
          </cell>
          <cell r="J70">
            <v>65.94</v>
          </cell>
        </row>
        <row r="71">
          <cell r="B71" t="str">
            <v>SLD-5168</v>
          </cell>
          <cell r="C71" t="str">
            <v>'BAYAPOUFBLAN'</v>
          </cell>
          <cell r="D71" t="str">
            <v>BAYA Fauteuil cabriolet blanc</v>
          </cell>
          <cell r="E71" t="str">
            <v>MAISON</v>
          </cell>
          <cell r="G71" t="str">
            <v>CES</v>
          </cell>
          <cell r="I71">
            <v>1</v>
          </cell>
          <cell r="J71">
            <v>54.98</v>
          </cell>
        </row>
        <row r="72">
          <cell r="B72" t="str">
            <v>SLD-5168</v>
          </cell>
          <cell r="C72" t="str">
            <v>'DESIGN14503NO'</v>
          </cell>
          <cell r="D72" t="str">
            <v>DYLAN lot de 2 chaises noires</v>
          </cell>
          <cell r="E72" t="str">
            <v>MAISON</v>
          </cell>
          <cell r="G72" t="str">
            <v>CES</v>
          </cell>
          <cell r="I72">
            <v>1</v>
          </cell>
          <cell r="J72">
            <v>68.39</v>
          </cell>
        </row>
        <row r="73">
          <cell r="B73" t="str">
            <v>SLD-5168</v>
          </cell>
          <cell r="C73" t="str">
            <v>'BAYABLANC'</v>
          </cell>
          <cell r="D73" t="str">
            <v>BAYA Fauteuil Cabriolet Blanc</v>
          </cell>
          <cell r="E73" t="str">
            <v>MAISON</v>
          </cell>
          <cell r="G73" t="str">
            <v>CES</v>
          </cell>
          <cell r="I73">
            <v>2</v>
          </cell>
          <cell r="J73">
            <v>48.52</v>
          </cell>
        </row>
        <row r="74">
          <cell r="B74" t="str">
            <v>SLD-5168</v>
          </cell>
          <cell r="C74" t="str">
            <v>'16146NO'</v>
          </cell>
          <cell r="D74" t="str">
            <v>BJORN noire par 2</v>
          </cell>
          <cell r="E74" t="str">
            <v>MAISON</v>
          </cell>
          <cell r="G74" t="str">
            <v>CES</v>
          </cell>
          <cell r="I74">
            <v>1</v>
          </cell>
          <cell r="J74">
            <v>64.44</v>
          </cell>
        </row>
        <row r="75">
          <cell r="B75" t="str">
            <v>SLD-5327</v>
          </cell>
          <cell r="C75" t="str">
            <v>'LEONTINE04'</v>
          </cell>
          <cell r="D75" t="str">
            <v>LEONTINE Meuble TV</v>
          </cell>
          <cell r="E75" t="str">
            <v>MAISON</v>
          </cell>
          <cell r="G75" t="str">
            <v>CES</v>
          </cell>
          <cell r="I75">
            <v>1</v>
          </cell>
          <cell r="J75">
            <v>56.44</v>
          </cell>
        </row>
        <row r="76">
          <cell r="B76" t="str">
            <v>SLD-5327</v>
          </cell>
          <cell r="C76" t="str">
            <v>'CLARAGRISE'</v>
          </cell>
          <cell r="D76" t="str">
            <v>CLARA Lot de 2 chaises grises</v>
          </cell>
          <cell r="E76" t="str">
            <v>MAISON</v>
          </cell>
          <cell r="G76" t="str">
            <v>CES</v>
          </cell>
          <cell r="I76">
            <v>1</v>
          </cell>
          <cell r="J76">
            <v>36.32</v>
          </cell>
        </row>
        <row r="77">
          <cell r="B77" t="str">
            <v>SLD-5327</v>
          </cell>
          <cell r="C77" t="str">
            <v>'SAM06BL'</v>
          </cell>
          <cell r="D77" t="str">
            <v>SAM Lot de 6 chaises blanches</v>
          </cell>
          <cell r="E77" t="str">
            <v>MAISON</v>
          </cell>
          <cell r="G77" t="str">
            <v>CES</v>
          </cell>
          <cell r="I77">
            <v>1</v>
          </cell>
          <cell r="J77">
            <v>58.61</v>
          </cell>
        </row>
        <row r="78">
          <cell r="B78" t="str">
            <v>SLD-5327</v>
          </cell>
          <cell r="C78" t="str">
            <v>'SAMN06NO'</v>
          </cell>
          <cell r="D78" t="str">
            <v>SAM Lot de 6 chaises noires</v>
          </cell>
          <cell r="E78" t="str">
            <v>MAISON</v>
          </cell>
          <cell r="G78" t="str">
            <v>CES</v>
          </cell>
          <cell r="I78">
            <v>1</v>
          </cell>
          <cell r="J78">
            <v>70.58</v>
          </cell>
        </row>
        <row r="79">
          <cell r="B79" t="str">
            <v>SLD-5327</v>
          </cell>
          <cell r="C79" t="str">
            <v>'BD567MACNOIR'</v>
          </cell>
          <cell r="D79" t="str">
            <v>CUBA Lot de 2 chaises noires</v>
          </cell>
          <cell r="E79" t="str">
            <v>MAISON</v>
          </cell>
          <cell r="G79" t="str">
            <v>CES</v>
          </cell>
          <cell r="I79">
            <v>1</v>
          </cell>
          <cell r="J79">
            <v>61.42</v>
          </cell>
        </row>
        <row r="80">
          <cell r="B80" t="str">
            <v>SLD-5327</v>
          </cell>
          <cell r="C80" t="str">
            <v>'MID3700628225959'</v>
          </cell>
          <cell r="D80" t="str">
            <v>MIDLAND Fauteuil 696856</v>
          </cell>
          <cell r="E80" t="str">
            <v>MAISON</v>
          </cell>
          <cell r="G80" t="str">
            <v>CES</v>
          </cell>
          <cell r="I80">
            <v>1</v>
          </cell>
          <cell r="J80">
            <v>12.78</v>
          </cell>
        </row>
        <row r="81">
          <cell r="B81" t="str">
            <v>SLD-5193</v>
          </cell>
          <cell r="C81" t="str">
            <v>'COMMODE806150'</v>
          </cell>
          <cell r="D81" t="str">
            <v>STANLEY Commode de chambre</v>
          </cell>
          <cell r="E81" t="str">
            <v>MAISON</v>
          </cell>
          <cell r="G81" t="str">
            <v>CES</v>
          </cell>
          <cell r="I81">
            <v>1</v>
          </cell>
          <cell r="J81">
            <v>37.21</v>
          </cell>
        </row>
        <row r="82">
          <cell r="B82" t="str">
            <v>SLD-5193</v>
          </cell>
          <cell r="C82" t="str">
            <v>'FINMESO6'</v>
          </cell>
          <cell r="D82" t="str">
            <v>FINLANDEK Etagère</v>
          </cell>
          <cell r="E82" t="str">
            <v>MAISON</v>
          </cell>
          <cell r="G82" t="str">
            <v>CES</v>
          </cell>
          <cell r="I82">
            <v>1</v>
          </cell>
          <cell r="J82">
            <v>50.95</v>
          </cell>
        </row>
        <row r="83">
          <cell r="B83" t="str">
            <v>SLD-5193</v>
          </cell>
          <cell r="C83" t="str">
            <v>'BD1508KARL'</v>
          </cell>
          <cell r="D83" t="str">
            <v>KARL Fauteuil de Bureau</v>
          </cell>
          <cell r="E83" t="str">
            <v>MAISON</v>
          </cell>
          <cell r="G83" t="str">
            <v>CES</v>
          </cell>
          <cell r="I83">
            <v>1</v>
          </cell>
          <cell r="J83">
            <v>38.08</v>
          </cell>
        </row>
        <row r="84">
          <cell r="B84" t="str">
            <v>SLD-5193</v>
          </cell>
          <cell r="C84" t="str">
            <v>'KER4018653826621'</v>
          </cell>
          <cell r="D84" t="str">
            <v>Armoire pour toilette à chat</v>
          </cell>
          <cell r="E84" t="str">
            <v>MAISON</v>
          </cell>
          <cell r="G84" t="str">
            <v>CES</v>
          </cell>
          <cell r="I84">
            <v>1</v>
          </cell>
          <cell r="J84">
            <v>75.72</v>
          </cell>
        </row>
        <row r="85">
          <cell r="B85" t="str">
            <v>SLD-5193</v>
          </cell>
          <cell r="C85" t="str">
            <v>'803220'</v>
          </cell>
          <cell r="D85" t="str">
            <v>HARMONY Desserte cuisine 60 BN</v>
          </cell>
          <cell r="E85" t="str">
            <v>MAISON</v>
          </cell>
          <cell r="G85" t="str">
            <v>CES</v>
          </cell>
          <cell r="I85">
            <v>1</v>
          </cell>
          <cell r="J85">
            <v>35.15</v>
          </cell>
        </row>
        <row r="86">
          <cell r="B86" t="str">
            <v>SLD-5193</v>
          </cell>
          <cell r="C86" t="str">
            <v>'BAYAPOUFIV'</v>
          </cell>
          <cell r="D86" t="str">
            <v>BAYA Fauteuil cabriolet ivoire</v>
          </cell>
          <cell r="E86" t="str">
            <v>MAISON</v>
          </cell>
          <cell r="G86" t="str">
            <v>CES</v>
          </cell>
          <cell r="I86">
            <v>1</v>
          </cell>
          <cell r="J86">
            <v>46.2</v>
          </cell>
        </row>
        <row r="87">
          <cell r="B87" t="str">
            <v>SLD-5193</v>
          </cell>
          <cell r="C87" t="str">
            <v>'BOS4242002720180'</v>
          </cell>
          <cell r="D87" t="str">
            <v>BOSCH KSZ36AL00</v>
          </cell>
          <cell r="E87" t="str">
            <v>MAISON</v>
          </cell>
          <cell r="G87" t="str">
            <v>EA1</v>
          </cell>
          <cell r="I87">
            <v>1</v>
          </cell>
          <cell r="J87">
            <v>27.36</v>
          </cell>
        </row>
        <row r="88">
          <cell r="B88" t="str">
            <v>SLD-5795</v>
          </cell>
          <cell r="C88" t="str">
            <v>'SMILEYBCS2CDI'</v>
          </cell>
          <cell r="D88" t="str">
            <v>SMILEY Chaises bois et blanc</v>
          </cell>
          <cell r="E88" t="str">
            <v>MAISON</v>
          </cell>
          <cell r="G88" t="str">
            <v>CES</v>
          </cell>
          <cell r="I88">
            <v>1</v>
          </cell>
          <cell r="J88">
            <v>51.14</v>
          </cell>
        </row>
        <row r="89">
          <cell r="B89" t="str">
            <v>SLD-5795</v>
          </cell>
          <cell r="C89" t="str">
            <v>'BAYAPOUFGOB4'</v>
          </cell>
          <cell r="D89" t="str">
            <v>Fauteuil Baya + pouf</v>
          </cell>
          <cell r="E89" t="str">
            <v>MAISON</v>
          </cell>
          <cell r="G89" t="str">
            <v>CES</v>
          </cell>
          <cell r="I89">
            <v>1</v>
          </cell>
          <cell r="J89">
            <v>51.82</v>
          </cell>
        </row>
        <row r="90">
          <cell r="B90" t="str">
            <v>SLD-5795</v>
          </cell>
          <cell r="C90" t="str">
            <v>'FINFTTUUKKANA'</v>
          </cell>
          <cell r="D90" t="str">
            <v>FINLANDEK Fauteuil fixe NANO</v>
          </cell>
          <cell r="E90" t="str">
            <v>MAISON</v>
          </cell>
          <cell r="G90" t="str">
            <v>CES</v>
          </cell>
          <cell r="I90">
            <v>1</v>
          </cell>
          <cell r="J90">
            <v>71.56</v>
          </cell>
        </row>
        <row r="91">
          <cell r="B91" t="str">
            <v>SLD-5795</v>
          </cell>
          <cell r="C91" t="str">
            <v>'ELIASGR'</v>
          </cell>
          <cell r="D91" t="str">
            <v>ELIAS 2 tabourets de bar gris</v>
          </cell>
          <cell r="E91" t="str">
            <v>MAISON</v>
          </cell>
          <cell r="G91" t="str">
            <v>CES</v>
          </cell>
          <cell r="I91">
            <v>1</v>
          </cell>
          <cell r="J91">
            <v>71.16</v>
          </cell>
        </row>
        <row r="92">
          <cell r="B92" t="str">
            <v>SLD-5795</v>
          </cell>
          <cell r="C92" t="str">
            <v>'58204BL'</v>
          </cell>
          <cell r="D92" t="str">
            <v>DEBORAH 4 chaises PU blanc</v>
          </cell>
          <cell r="E92" t="str">
            <v>MAISON</v>
          </cell>
          <cell r="G92" t="str">
            <v>CES</v>
          </cell>
          <cell r="I92">
            <v>1</v>
          </cell>
          <cell r="J92">
            <v>65.45</v>
          </cell>
        </row>
        <row r="93">
          <cell r="B93" t="str">
            <v>SLD-4944</v>
          </cell>
          <cell r="C93" t="str">
            <v>'AUC3700907724111'</v>
          </cell>
          <cell r="D93" t="str">
            <v>DALLAS Lot de 4 chaises de</v>
          </cell>
          <cell r="E93" t="str">
            <v>MAISON</v>
          </cell>
          <cell r="G93" t="str">
            <v>CES</v>
          </cell>
          <cell r="I93">
            <v>1</v>
          </cell>
          <cell r="J93">
            <v>1.02</v>
          </cell>
        </row>
        <row r="94">
          <cell r="B94" t="str">
            <v>SLD-4944</v>
          </cell>
          <cell r="C94" t="str">
            <v>'METAL418063ROSE'</v>
          </cell>
          <cell r="D94" t="str">
            <v>Table à repasser ELECTRA +</v>
          </cell>
          <cell r="E94" t="str">
            <v>MAISON</v>
          </cell>
          <cell r="G94" t="str">
            <v>CES</v>
          </cell>
          <cell r="I94">
            <v>1</v>
          </cell>
          <cell r="J94">
            <v>38.880000000000003</v>
          </cell>
        </row>
        <row r="95">
          <cell r="B95" t="str">
            <v>SLD-4944</v>
          </cell>
          <cell r="C95" t="str">
            <v>'GILDA100643'</v>
          </cell>
          <cell r="D95" t="str">
            <v>GILDA Lot de 4 chaises</v>
          </cell>
          <cell r="E95" t="str">
            <v>MAISON</v>
          </cell>
          <cell r="G95" t="str">
            <v>CES</v>
          </cell>
          <cell r="I95">
            <v>1</v>
          </cell>
          <cell r="J95">
            <v>59.23</v>
          </cell>
        </row>
        <row r="96">
          <cell r="B96" t="str">
            <v>SLD-4944</v>
          </cell>
          <cell r="C96" t="str">
            <v>'16150BL'</v>
          </cell>
          <cell r="D96" t="str">
            <v>SACHA Lot de 4 chaises blanche</v>
          </cell>
          <cell r="E96" t="str">
            <v>MAISON</v>
          </cell>
          <cell r="G96" t="str">
            <v>CES</v>
          </cell>
          <cell r="I96">
            <v>1</v>
          </cell>
          <cell r="J96">
            <v>60.04</v>
          </cell>
        </row>
        <row r="97">
          <cell r="B97" t="str">
            <v>SLD-4944</v>
          </cell>
          <cell r="C97" t="str">
            <v>'3663840003937'</v>
          </cell>
          <cell r="D97" t="str">
            <v>BROOKLYN + Lot de 2 Taboure...</v>
          </cell>
          <cell r="E97" t="str">
            <v>MAISON</v>
          </cell>
          <cell r="G97" t="str">
            <v>CES</v>
          </cell>
          <cell r="I97">
            <v>1</v>
          </cell>
          <cell r="J97">
            <v>47.04</v>
          </cell>
        </row>
        <row r="98">
          <cell r="B98" t="str">
            <v>SLD-4944</v>
          </cell>
          <cell r="C98" t="str">
            <v>'3031NOIR'</v>
          </cell>
          <cell r="D98" t="str">
            <v>SLIM Lot de 2 Tabourets de bar</v>
          </cell>
          <cell r="E98" t="str">
            <v>MAISON</v>
          </cell>
          <cell r="G98" t="str">
            <v>CES</v>
          </cell>
          <cell r="I98">
            <v>1</v>
          </cell>
          <cell r="J98">
            <v>49.27</v>
          </cell>
        </row>
        <row r="99">
          <cell r="B99" t="str">
            <v>SLD-4944</v>
          </cell>
          <cell r="C99" t="str">
            <v>'16150BL'</v>
          </cell>
          <cell r="D99" t="str">
            <v>SACHA Lot de 4 chaises blanche</v>
          </cell>
          <cell r="E99" t="str">
            <v>MAISON</v>
          </cell>
          <cell r="G99" t="str">
            <v>CES</v>
          </cell>
          <cell r="I99">
            <v>1</v>
          </cell>
          <cell r="J99">
            <v>63.56</v>
          </cell>
        </row>
        <row r="100">
          <cell r="B100" t="str">
            <v>SLD-5412</v>
          </cell>
          <cell r="C100" t="str">
            <v>'LAG3118220019799'</v>
          </cell>
          <cell r="D100" t="str">
            <v>LISA D'ALBAN 30020302</v>
          </cell>
          <cell r="E100" t="str">
            <v>MAISON</v>
          </cell>
          <cell r="G100" t="str">
            <v>CES</v>
          </cell>
          <cell r="I100">
            <v>1</v>
          </cell>
          <cell r="J100">
            <v>17.100000000000001</v>
          </cell>
        </row>
        <row r="101">
          <cell r="B101" t="str">
            <v>SLD-5412</v>
          </cell>
          <cell r="C101" t="str">
            <v>'BLA5035048441855'</v>
          </cell>
          <cell r="D101" t="str">
            <v>BLACK ET DECKER FSMHDA</v>
          </cell>
          <cell r="E101" t="str">
            <v>MAISON</v>
          </cell>
          <cell r="G101" t="str">
            <v>CES</v>
          </cell>
          <cell r="I101">
            <v>1</v>
          </cell>
          <cell r="J101">
            <v>14.04</v>
          </cell>
        </row>
        <row r="102">
          <cell r="B102" t="str">
            <v>SLD-5412</v>
          </cell>
          <cell r="C102" t="str">
            <v>'MANA5401211'</v>
          </cell>
          <cell r="D102" t="str">
            <v>MANAGER Fauteuil de bureau</v>
          </cell>
          <cell r="E102" t="str">
            <v>MAISON</v>
          </cell>
          <cell r="G102" t="str">
            <v>CES</v>
          </cell>
          <cell r="I102">
            <v>1</v>
          </cell>
          <cell r="J102">
            <v>52.85</v>
          </cell>
        </row>
        <row r="103">
          <cell r="B103" t="str">
            <v>SLD-5412</v>
          </cell>
          <cell r="C103" t="str">
            <v>'TOSEL14350'</v>
          </cell>
          <cell r="D103" t="str">
            <v>TOSELIA Suspension aluminium</v>
          </cell>
          <cell r="E103" t="str">
            <v>MAISON</v>
          </cell>
          <cell r="G103" t="str">
            <v>CES</v>
          </cell>
          <cell r="I103">
            <v>1</v>
          </cell>
          <cell r="J103">
            <v>7.2</v>
          </cell>
        </row>
        <row r="104">
          <cell r="B104" t="str">
            <v>SLD-5412</v>
          </cell>
          <cell r="C104" t="str">
            <v>'7586153'</v>
          </cell>
          <cell r="D104" t="str">
            <v>Boîte de 6 chopes forme haute</v>
          </cell>
          <cell r="E104" t="str">
            <v>MAISON</v>
          </cell>
          <cell r="G104" t="str">
            <v>CES</v>
          </cell>
          <cell r="I104">
            <v>1</v>
          </cell>
          <cell r="J104">
            <v>6.48</v>
          </cell>
        </row>
        <row r="105">
          <cell r="B105" t="str">
            <v>SLD-5412</v>
          </cell>
          <cell r="C105" t="str">
            <v>'26885NOTU'</v>
          </cell>
          <cell r="D105" t="str">
            <v>BIGARC tube NOIR</v>
          </cell>
          <cell r="E105" t="str">
            <v>MAISON</v>
          </cell>
          <cell r="G105" t="str">
            <v>CES</v>
          </cell>
          <cell r="I105">
            <v>1</v>
          </cell>
          <cell r="J105">
            <v>46.37</v>
          </cell>
        </row>
        <row r="106">
          <cell r="B106" t="str">
            <v>SLD-5412</v>
          </cell>
          <cell r="C106" t="str">
            <v>'BAT42LHJAS'</v>
          </cell>
          <cell r="D106" t="str">
            <v>PBELLE ONE TOUCH 42L INOX</v>
          </cell>
          <cell r="E106" t="str">
            <v>MAISON</v>
          </cell>
          <cell r="G106" t="str">
            <v>CES</v>
          </cell>
          <cell r="I106">
            <v>1</v>
          </cell>
          <cell r="J106">
            <v>21.42</v>
          </cell>
        </row>
        <row r="107">
          <cell r="B107" t="str">
            <v>SLD-5412</v>
          </cell>
          <cell r="C107" t="str">
            <v>'LUL152712FSHFU'</v>
          </cell>
          <cell r="D107" t="str">
            <v>Set Valise+Vanity SLN Fuchsia</v>
          </cell>
          <cell r="E107" t="str">
            <v>MAISON</v>
          </cell>
          <cell r="G107" t="str">
            <v>CES</v>
          </cell>
          <cell r="I107">
            <v>1</v>
          </cell>
          <cell r="J107">
            <v>35.200000000000003</v>
          </cell>
        </row>
        <row r="108">
          <cell r="B108" t="str">
            <v>SLD-5412</v>
          </cell>
          <cell r="C108" t="str">
            <v>'3700301129109'</v>
          </cell>
          <cell r="D108" t="str">
            <v>FUN Pouf berlingot Taupe</v>
          </cell>
          <cell r="E108" t="str">
            <v>MAISON</v>
          </cell>
          <cell r="G108" t="str">
            <v>CES</v>
          </cell>
          <cell r="I108">
            <v>1</v>
          </cell>
          <cell r="J108">
            <v>22.08</v>
          </cell>
        </row>
        <row r="109">
          <cell r="B109" t="str">
            <v>SLD-5412</v>
          </cell>
          <cell r="C109" t="str">
            <v>'CUR231008'</v>
          </cell>
          <cell r="D109" t="str">
            <v>Coffre à Linge 60 L gris</v>
          </cell>
          <cell r="E109" t="str">
            <v>MAISON</v>
          </cell>
          <cell r="G109" t="str">
            <v>CES</v>
          </cell>
          <cell r="I109">
            <v>1</v>
          </cell>
          <cell r="J109">
            <v>6.68</v>
          </cell>
        </row>
        <row r="110">
          <cell r="B110" t="str">
            <v>SLD-5412</v>
          </cell>
          <cell r="C110" t="str">
            <v>'TRI4011905131177'</v>
          </cell>
          <cell r="D110" t="str">
            <v>Panier vélo avec grille chien</v>
          </cell>
          <cell r="E110" t="str">
            <v>MAISON</v>
          </cell>
          <cell r="G110" t="str">
            <v>CES</v>
          </cell>
          <cell r="I110">
            <v>1</v>
          </cell>
          <cell r="J110">
            <v>28.99</v>
          </cell>
        </row>
        <row r="111">
          <cell r="B111" t="str">
            <v>SLD-5412</v>
          </cell>
          <cell r="C111" t="str">
            <v>'ZCA895744'</v>
          </cell>
          <cell r="D111" t="str">
            <v>Maison de toilette angle compl</v>
          </cell>
          <cell r="E111" t="str">
            <v>MAISON</v>
          </cell>
          <cell r="G111" t="str">
            <v>CES</v>
          </cell>
          <cell r="I111">
            <v>1</v>
          </cell>
          <cell r="J111">
            <v>7.28</v>
          </cell>
        </row>
        <row r="112">
          <cell r="B112" t="str">
            <v>SLD-5412</v>
          </cell>
          <cell r="C112" t="str">
            <v>'FRANP356402'</v>
          </cell>
          <cell r="D112" t="str">
            <v>FRANDIS STRADA Poubelle 23L</v>
          </cell>
          <cell r="E112" t="str">
            <v>MAISON</v>
          </cell>
          <cell r="G112" t="str">
            <v>CES</v>
          </cell>
          <cell r="I112">
            <v>1</v>
          </cell>
          <cell r="J112">
            <v>15.61</v>
          </cell>
        </row>
        <row r="113">
          <cell r="B113" t="str">
            <v>SLD-5412</v>
          </cell>
          <cell r="C113" t="str">
            <v>'MARI5774G9'</v>
          </cell>
          <cell r="D113" t="str">
            <v>CORINNA Commode de chambre</v>
          </cell>
          <cell r="E113" t="str">
            <v>MAISON</v>
          </cell>
          <cell r="G113" t="str">
            <v>DIR</v>
          </cell>
          <cell r="I113">
            <v>1</v>
          </cell>
          <cell r="J113">
            <v>93.88</v>
          </cell>
        </row>
        <row r="114">
          <cell r="B114" t="str">
            <v>SLD-5412</v>
          </cell>
          <cell r="C114" t="str">
            <v>'AUC3188000727220'</v>
          </cell>
          <cell r="D114" t="str">
            <v>LEAF Suspension métal Noir mat</v>
          </cell>
          <cell r="E114" t="str">
            <v>MAISON</v>
          </cell>
          <cell r="G114" t="str">
            <v>CES</v>
          </cell>
          <cell r="I114">
            <v>1</v>
          </cell>
          <cell r="J114">
            <v>32.35</v>
          </cell>
        </row>
        <row r="115">
          <cell r="B115" t="str">
            <v>SLD-5067</v>
          </cell>
          <cell r="C115" t="str">
            <v>'3153A2198A00'</v>
          </cell>
          <cell r="D115" t="str">
            <v>LIME Meuble TV 140 cm</v>
          </cell>
          <cell r="E115" t="str">
            <v>MAISON</v>
          </cell>
          <cell r="G115" t="str">
            <v>CES</v>
          </cell>
          <cell r="I115">
            <v>1</v>
          </cell>
          <cell r="J115">
            <v>51.85</v>
          </cell>
        </row>
        <row r="116">
          <cell r="B116" t="str">
            <v>SLD-5067</v>
          </cell>
          <cell r="C116" t="str">
            <v>'16149GR'</v>
          </cell>
          <cell r="D116" t="str">
            <v>SACHA 2 chaises design grises</v>
          </cell>
          <cell r="E116" t="str">
            <v>MAISON</v>
          </cell>
          <cell r="G116" t="str">
            <v>CES</v>
          </cell>
          <cell r="I116">
            <v>1</v>
          </cell>
          <cell r="J116">
            <v>39.96</v>
          </cell>
        </row>
        <row r="117">
          <cell r="B117" t="str">
            <v>SLD-5067</v>
          </cell>
          <cell r="C117" t="str">
            <v>'16149NO'</v>
          </cell>
          <cell r="D117" t="str">
            <v>SACHA Lot de 2 chaises noires</v>
          </cell>
          <cell r="E117" t="str">
            <v>MAISON</v>
          </cell>
          <cell r="G117" t="str">
            <v>CES</v>
          </cell>
          <cell r="I117">
            <v>1</v>
          </cell>
          <cell r="J117">
            <v>36.840000000000003</v>
          </cell>
        </row>
        <row r="118">
          <cell r="B118" t="str">
            <v>SLD-5067</v>
          </cell>
          <cell r="C118" t="str">
            <v>'LS0716'</v>
          </cell>
          <cell r="D118" t="str">
            <v>MATEO Lot de 2 tabourets noirs</v>
          </cell>
          <cell r="E118" t="str">
            <v>MAISON</v>
          </cell>
          <cell r="G118" t="str">
            <v>CES</v>
          </cell>
          <cell r="I118">
            <v>1</v>
          </cell>
          <cell r="J118">
            <v>29.36</v>
          </cell>
        </row>
        <row r="119">
          <cell r="B119" t="str">
            <v>SLD-5067</v>
          </cell>
          <cell r="C119" t="str">
            <v>'HAK90350'</v>
          </cell>
          <cell r="D119" t="str">
            <v>Rangement banc Enja aluminium</v>
          </cell>
          <cell r="E119" t="str">
            <v>MAISON</v>
          </cell>
          <cell r="G119" t="str">
            <v>CES</v>
          </cell>
          <cell r="I119">
            <v>1</v>
          </cell>
          <cell r="J119">
            <v>17.82</v>
          </cell>
        </row>
        <row r="120">
          <cell r="B120" t="str">
            <v>SLD-5067</v>
          </cell>
          <cell r="C120" t="str">
            <v>'ALRIKBE'</v>
          </cell>
          <cell r="D120" t="str">
            <v>ALRIK Fauteuil imprimé bleu</v>
          </cell>
          <cell r="E120" t="str">
            <v>MAISON</v>
          </cell>
          <cell r="G120" t="str">
            <v>CES</v>
          </cell>
          <cell r="I120">
            <v>1</v>
          </cell>
          <cell r="J120">
            <v>98.35</v>
          </cell>
        </row>
        <row r="121">
          <cell r="B121" t="str">
            <v>SLD-5067</v>
          </cell>
          <cell r="C121" t="str">
            <v>'SP3021NOIRB'</v>
          </cell>
          <cell r="D121" t="str">
            <v>JOKER Lot de 2 tabourets de ba</v>
          </cell>
          <cell r="E121" t="str">
            <v>MAISON</v>
          </cell>
          <cell r="G121" t="str">
            <v>CES</v>
          </cell>
          <cell r="I121">
            <v>1</v>
          </cell>
          <cell r="J121">
            <v>45.92</v>
          </cell>
        </row>
        <row r="122">
          <cell r="B122" t="str">
            <v>SLD-5067</v>
          </cell>
          <cell r="C122" t="str">
            <v>'47765BU'</v>
          </cell>
          <cell r="D122" t="str">
            <v>OSLO Tabouret de bar bleu</v>
          </cell>
          <cell r="E122" t="str">
            <v>MAISON</v>
          </cell>
          <cell r="G122" t="str">
            <v>CES</v>
          </cell>
          <cell r="I122">
            <v>1</v>
          </cell>
          <cell r="J122">
            <v>38.64</v>
          </cell>
        </row>
        <row r="123">
          <cell r="B123" t="str">
            <v>SLD-5758</v>
          </cell>
          <cell r="C123" t="str">
            <v>'GEN7290013856050'</v>
          </cell>
          <cell r="D123" t="str">
            <v>Niche en plastique pour chien</v>
          </cell>
          <cell r="E123" t="str">
            <v>MAISON</v>
          </cell>
          <cell r="G123" t="str">
            <v>CES</v>
          </cell>
          <cell r="I123">
            <v>1</v>
          </cell>
          <cell r="J123">
            <v>38.65</v>
          </cell>
        </row>
        <row r="124">
          <cell r="B124" t="str">
            <v>SLD-5758</v>
          </cell>
          <cell r="C124" t="str">
            <v>'EUR4047059130971'</v>
          </cell>
          <cell r="D124" t="str">
            <v>EBI Maison de toi 441130971</v>
          </cell>
          <cell r="E124" t="str">
            <v>MAISON</v>
          </cell>
          <cell r="G124" t="str">
            <v>CES</v>
          </cell>
          <cell r="I124">
            <v>1</v>
          </cell>
          <cell r="J124">
            <v>22.02</v>
          </cell>
        </row>
        <row r="125">
          <cell r="B125" t="str">
            <v>SLD-5758</v>
          </cell>
          <cell r="C125" t="str">
            <v>'LEP3039660004742'</v>
          </cell>
          <cell r="D125" t="str">
            <v>6 TERRINES 350G LE PARFAIT</v>
          </cell>
          <cell r="E125" t="str">
            <v>MAISON</v>
          </cell>
          <cell r="G125" t="str">
            <v>CES</v>
          </cell>
          <cell r="I125">
            <v>1</v>
          </cell>
          <cell r="J125">
            <v>6.92</v>
          </cell>
        </row>
        <row r="126">
          <cell r="B126" t="str">
            <v>SLD-5758</v>
          </cell>
          <cell r="C126" t="str">
            <v>'BAYAPOUFNOIR'</v>
          </cell>
          <cell r="D126" t="str">
            <v>BAYA Fauteuil cabriolet noir</v>
          </cell>
          <cell r="E126" t="str">
            <v>MAISON</v>
          </cell>
          <cell r="G126" t="str">
            <v>CES</v>
          </cell>
          <cell r="I126">
            <v>1</v>
          </cell>
          <cell r="J126">
            <v>47.54</v>
          </cell>
        </row>
        <row r="127">
          <cell r="B127" t="str">
            <v>SLD-5758</v>
          </cell>
          <cell r="C127" t="str">
            <v>'58503001'</v>
          </cell>
          <cell r="D127" t="str">
            <v>Escabeau alu 3 marches L60</v>
          </cell>
          <cell r="E127" t="str">
            <v>MAISON</v>
          </cell>
          <cell r="G127" t="str">
            <v>CES</v>
          </cell>
          <cell r="I127">
            <v>1</v>
          </cell>
          <cell r="J127">
            <v>24.9</v>
          </cell>
        </row>
        <row r="128">
          <cell r="B128" t="str">
            <v>SLD-5758</v>
          </cell>
          <cell r="C128" t="str">
            <v>'OCC5SRMW88EEDLN'</v>
          </cell>
          <cell r="D128" t="str">
            <v>AUSTIN Pied de Lampadaire</v>
          </cell>
          <cell r="E128" t="str">
            <v>MAISON</v>
          </cell>
          <cell r="G128" t="str">
            <v>CES</v>
          </cell>
          <cell r="I128">
            <v>1</v>
          </cell>
          <cell r="J128">
            <v>57.77</v>
          </cell>
        </row>
        <row r="129">
          <cell r="B129" t="str">
            <v>SLD-5758</v>
          </cell>
          <cell r="C129" t="str">
            <v>'TOS64775'</v>
          </cell>
          <cell r="D129" t="str">
            <v>Lampe à poser Kubo naturel</v>
          </cell>
          <cell r="E129" t="str">
            <v>MAISON</v>
          </cell>
          <cell r="G129" t="str">
            <v>CES</v>
          </cell>
          <cell r="I129">
            <v>1</v>
          </cell>
          <cell r="J129">
            <v>10.61</v>
          </cell>
        </row>
        <row r="130">
          <cell r="B130" t="str">
            <v>SLD-5758</v>
          </cell>
          <cell r="C130" t="str">
            <v>'FINJOG10PPA'</v>
          </cell>
          <cell r="D130" t="str">
            <v>FINLANDEK JOGURTTI 10 pcs</v>
          </cell>
          <cell r="E130" t="str">
            <v>MAISON</v>
          </cell>
          <cell r="G130" t="str">
            <v>CES</v>
          </cell>
          <cell r="I130">
            <v>1</v>
          </cell>
          <cell r="J130">
            <v>21.46</v>
          </cell>
        </row>
        <row r="131">
          <cell r="B131" t="str">
            <v>SLD-5758</v>
          </cell>
          <cell r="C131" t="str">
            <v>'PHI8718291475071'</v>
          </cell>
          <cell r="D131" t="str">
            <v>SALTS Plafonnier 320101116</v>
          </cell>
          <cell r="E131" t="str">
            <v>MAISON</v>
          </cell>
          <cell r="G131" t="str">
            <v>CES</v>
          </cell>
          <cell r="I131">
            <v>1</v>
          </cell>
          <cell r="J131">
            <v>29.23</v>
          </cell>
        </row>
        <row r="132">
          <cell r="B132" t="str">
            <v>SLD-5758</v>
          </cell>
          <cell r="C132" t="str">
            <v>'2302962'</v>
          </cell>
          <cell r="D132" t="str">
            <v>Pistolet à peinture W625</v>
          </cell>
          <cell r="E132" t="str">
            <v>MAISON</v>
          </cell>
          <cell r="G132" t="str">
            <v>CES</v>
          </cell>
          <cell r="I132">
            <v>1</v>
          </cell>
          <cell r="J132">
            <v>45.36</v>
          </cell>
        </row>
        <row r="133">
          <cell r="B133" t="str">
            <v>SLD-5758</v>
          </cell>
          <cell r="C133" t="str">
            <v>'BEKA12373244'</v>
          </cell>
          <cell r="D133" t="str">
            <v>BEKAtraiteur royal 24 cm</v>
          </cell>
          <cell r="E133" t="str">
            <v>MAISON</v>
          </cell>
          <cell r="G133" t="str">
            <v>CES</v>
          </cell>
          <cell r="I133">
            <v>1</v>
          </cell>
          <cell r="J133">
            <v>34.67</v>
          </cell>
        </row>
        <row r="134">
          <cell r="B134" t="str">
            <v>SLD-5758</v>
          </cell>
          <cell r="C134" t="str">
            <v>'ROU4401314'</v>
          </cell>
          <cell r="D134" t="str">
            <v>Colonne de douche chrome</v>
          </cell>
          <cell r="E134" t="str">
            <v>MAISON</v>
          </cell>
          <cell r="G134" t="str">
            <v>CES</v>
          </cell>
          <cell r="I134">
            <v>1</v>
          </cell>
          <cell r="J134">
            <v>57.24</v>
          </cell>
        </row>
        <row r="135">
          <cell r="B135" t="str">
            <v>SLD-5090</v>
          </cell>
          <cell r="C135" t="str">
            <v>'16146GR'</v>
          </cell>
          <cell r="D135" t="str">
            <v>BJORN grise par 2</v>
          </cell>
          <cell r="E135" t="str">
            <v>MAISON</v>
          </cell>
          <cell r="G135" t="str">
            <v>CES</v>
          </cell>
          <cell r="I135">
            <v>1</v>
          </cell>
          <cell r="J135">
            <v>56.95</v>
          </cell>
        </row>
        <row r="136">
          <cell r="B136" t="str">
            <v>SLD-5090</v>
          </cell>
          <cell r="C136" t="str">
            <v>'42707NO'</v>
          </cell>
          <cell r="D136" t="str">
            <v>LOFT 2 tabourets bar Noir</v>
          </cell>
          <cell r="E136" t="str">
            <v>MAISON</v>
          </cell>
          <cell r="G136" t="str">
            <v>CES</v>
          </cell>
          <cell r="I136">
            <v>1</v>
          </cell>
          <cell r="J136">
            <v>44.96</v>
          </cell>
        </row>
        <row r="137">
          <cell r="B137" t="str">
            <v>SLD-5090</v>
          </cell>
          <cell r="C137" t="str">
            <v>'WX2356CHOCOLAT'</v>
          </cell>
          <cell r="D137" t="str">
            <v>YORK Lot de 2 tabourets de bar</v>
          </cell>
          <cell r="E137" t="str">
            <v>MAISON</v>
          </cell>
          <cell r="G137" t="str">
            <v>CES</v>
          </cell>
          <cell r="I137">
            <v>2</v>
          </cell>
          <cell r="J137">
            <v>46.96</v>
          </cell>
        </row>
        <row r="138">
          <cell r="B138" t="str">
            <v>SLD-5090</v>
          </cell>
          <cell r="C138" t="str">
            <v>'202A06044'</v>
          </cell>
          <cell r="D138" t="str">
            <v>OBI Meuble haut 60 blanc</v>
          </cell>
          <cell r="E138" t="str">
            <v>MAISON</v>
          </cell>
          <cell r="G138" t="str">
            <v>CES</v>
          </cell>
          <cell r="I138">
            <v>1</v>
          </cell>
          <cell r="J138">
            <v>17.239999999999998</v>
          </cell>
        </row>
        <row r="139">
          <cell r="B139" t="str">
            <v>SLD-5090</v>
          </cell>
          <cell r="C139" t="str">
            <v>'NATUREH144NRB'</v>
          </cell>
          <cell r="D139" t="str">
            <v>NATURE PIED EN BOIS NOIR</v>
          </cell>
          <cell r="E139" t="str">
            <v>MAISON</v>
          </cell>
          <cell r="G139" t="str">
            <v>CES</v>
          </cell>
          <cell r="I139">
            <v>1</v>
          </cell>
          <cell r="J139">
            <v>21.71</v>
          </cell>
        </row>
        <row r="140">
          <cell r="B140" t="str">
            <v>SLD-5090</v>
          </cell>
          <cell r="C140" t="str">
            <v>'16150GR'</v>
          </cell>
          <cell r="D140" t="str">
            <v>SACHA Lot de 4 chaises</v>
          </cell>
          <cell r="E140" t="str">
            <v>MAISON</v>
          </cell>
          <cell r="G140" t="str">
            <v>CES</v>
          </cell>
          <cell r="I140">
            <v>1</v>
          </cell>
          <cell r="J140">
            <v>70.78</v>
          </cell>
        </row>
        <row r="141">
          <cell r="B141" t="str">
            <v>SLD-5090</v>
          </cell>
          <cell r="C141" t="str">
            <v>'42707NO'</v>
          </cell>
          <cell r="D141" t="str">
            <v>LOFT 2 tabourets bar Noir</v>
          </cell>
          <cell r="E141" t="str">
            <v>MAISON</v>
          </cell>
          <cell r="G141" t="str">
            <v>CES</v>
          </cell>
          <cell r="I141">
            <v>1</v>
          </cell>
          <cell r="J141">
            <v>42.47</v>
          </cell>
        </row>
        <row r="142">
          <cell r="B142" t="str">
            <v>SLD-5090</v>
          </cell>
          <cell r="C142" t="str">
            <v>'NATUREH144NRA'</v>
          </cell>
          <cell r="D142" t="str">
            <v>NATURE lampadaire bois noir</v>
          </cell>
          <cell r="E142" t="str">
            <v>MAISON</v>
          </cell>
          <cell r="G142" t="str">
            <v>CES</v>
          </cell>
          <cell r="I142">
            <v>1</v>
          </cell>
          <cell r="J142">
            <v>17.940000000000001</v>
          </cell>
        </row>
        <row r="143">
          <cell r="B143" t="str">
            <v>SLD-4946</v>
          </cell>
          <cell r="C143" t="str">
            <v>'FINFTVARAANO'</v>
          </cell>
          <cell r="D143" t="str">
            <v>FINLANDEK Fauteuils de Bureau</v>
          </cell>
          <cell r="E143" t="str">
            <v>MAISON</v>
          </cell>
          <cell r="G143" t="str">
            <v>CES</v>
          </cell>
          <cell r="I143">
            <v>1</v>
          </cell>
          <cell r="J143">
            <v>27.48</v>
          </cell>
        </row>
        <row r="144">
          <cell r="B144" t="str">
            <v>SLD-4946</v>
          </cell>
          <cell r="C144" t="str">
            <v>'42706NO'</v>
          </cell>
          <cell r="D144" t="str">
            <v>MANUFACTURE 2 tabourets de bar</v>
          </cell>
          <cell r="E144" t="str">
            <v>MAISON</v>
          </cell>
          <cell r="G144" t="str">
            <v>CES</v>
          </cell>
          <cell r="I144">
            <v>1</v>
          </cell>
          <cell r="J144">
            <v>40.42</v>
          </cell>
        </row>
        <row r="145">
          <cell r="B145" t="str">
            <v>SLD-4946</v>
          </cell>
          <cell r="C145" t="str">
            <v>'SCANDIANTHRACITE'</v>
          </cell>
          <cell r="D145" t="str">
            <v>SCANDI Fauteuil anthracite</v>
          </cell>
          <cell r="E145" t="str">
            <v>MAISON</v>
          </cell>
          <cell r="G145" t="str">
            <v>EA1</v>
          </cell>
          <cell r="I145">
            <v>2</v>
          </cell>
          <cell r="J145">
            <v>89.51</v>
          </cell>
        </row>
        <row r="146">
          <cell r="B146" t="str">
            <v>SLD-4946</v>
          </cell>
          <cell r="C146" t="str">
            <v>'FINFARKKINO'</v>
          </cell>
          <cell r="D146" t="str">
            <v>FINLANDEK Fauteuil Bureau Noir</v>
          </cell>
          <cell r="E146" t="str">
            <v>MAISON</v>
          </cell>
          <cell r="G146" t="str">
            <v>CES</v>
          </cell>
          <cell r="I146">
            <v>1</v>
          </cell>
          <cell r="J146">
            <v>42.66</v>
          </cell>
        </row>
        <row r="147">
          <cell r="B147" t="str">
            <v>SLD-4946</v>
          </cell>
          <cell r="C147" t="str">
            <v>'PLASTIK91170BEI'</v>
          </cell>
          <cell r="D147" t="str">
            <v>PLASTIKEN Armoire haute 70cm</v>
          </cell>
          <cell r="E147" t="str">
            <v>MAISON</v>
          </cell>
          <cell r="G147" t="str">
            <v>CES</v>
          </cell>
          <cell r="I147">
            <v>1</v>
          </cell>
          <cell r="J147">
            <v>74.87</v>
          </cell>
        </row>
        <row r="148">
          <cell r="B148" t="str">
            <v>SLD-5836</v>
          </cell>
          <cell r="C148" t="str">
            <v>'777595'</v>
          </cell>
          <cell r="D148" t="str">
            <v>SOULET Bac à Sable en Bois</v>
          </cell>
          <cell r="E148" t="str">
            <v>MAISON</v>
          </cell>
          <cell r="G148" t="str">
            <v>CES</v>
          </cell>
          <cell r="I148">
            <v>1</v>
          </cell>
          <cell r="J148">
            <v>16.739999999999998</v>
          </cell>
        </row>
        <row r="149">
          <cell r="B149" t="str">
            <v>SLD-5836</v>
          </cell>
          <cell r="C149" t="str">
            <v>'FINJOG10PPA'</v>
          </cell>
          <cell r="D149" t="str">
            <v>FINLANDEK JOGURTTI 10 pcs</v>
          </cell>
          <cell r="E149" t="str">
            <v>MAISON</v>
          </cell>
          <cell r="G149" t="str">
            <v>CES</v>
          </cell>
          <cell r="I149">
            <v>1</v>
          </cell>
          <cell r="J149">
            <v>21.46</v>
          </cell>
        </row>
        <row r="150">
          <cell r="B150" t="str">
            <v>SLD-5836</v>
          </cell>
          <cell r="C150" t="str">
            <v>'SIT3108837108399'</v>
          </cell>
          <cell r="D150" t="str">
            <v>SITRAM SITRASLOW Cocotte 4L</v>
          </cell>
          <cell r="E150" t="str">
            <v>MAISON</v>
          </cell>
          <cell r="G150" t="str">
            <v>CES</v>
          </cell>
          <cell r="I150">
            <v>1</v>
          </cell>
          <cell r="J150">
            <v>14.72</v>
          </cell>
        </row>
        <row r="151">
          <cell r="B151" t="str">
            <v>SLD-5836</v>
          </cell>
          <cell r="C151" t="str">
            <v>'FIN3222475945243'</v>
          </cell>
          <cell r="D151" t="str">
            <v>Plat rect verre 35 x 25 cm</v>
          </cell>
          <cell r="E151" t="str">
            <v>MAISON</v>
          </cell>
          <cell r="G151" t="str">
            <v>CES</v>
          </cell>
          <cell r="I151">
            <v>1</v>
          </cell>
          <cell r="J151">
            <v>3.88</v>
          </cell>
        </row>
        <row r="152">
          <cell r="B152" t="str">
            <v>SLD-5836</v>
          </cell>
          <cell r="C152" t="str">
            <v>'AUC3700867901355'</v>
          </cell>
          <cell r="D152" t="str">
            <v>Marchepied 2 marches</v>
          </cell>
          <cell r="E152" t="str">
            <v>MAISON</v>
          </cell>
          <cell r="G152" t="str">
            <v>CES</v>
          </cell>
          <cell r="I152">
            <v>1</v>
          </cell>
          <cell r="J152">
            <v>9.18</v>
          </cell>
        </row>
        <row r="153">
          <cell r="B153" t="str">
            <v>SLD-5836</v>
          </cell>
          <cell r="C153" t="str">
            <v>'BAYANOIR'</v>
          </cell>
          <cell r="D153" t="str">
            <v>BAYA Fauteuil cabriolet noir</v>
          </cell>
          <cell r="E153" t="str">
            <v>MAISON</v>
          </cell>
          <cell r="G153" t="str">
            <v>CES</v>
          </cell>
          <cell r="I153">
            <v>1</v>
          </cell>
          <cell r="J153">
            <v>40.1</v>
          </cell>
        </row>
        <row r="154">
          <cell r="B154" t="str">
            <v>SLD-5836</v>
          </cell>
          <cell r="C154" t="str">
            <v>'KER8022967039499'</v>
          </cell>
          <cell r="D154" t="str">
            <v>Cage Baldo Flat 100 rongeur</v>
          </cell>
          <cell r="E154" t="str">
            <v>MAISON</v>
          </cell>
          <cell r="G154" t="str">
            <v>CES</v>
          </cell>
          <cell r="I154">
            <v>1</v>
          </cell>
          <cell r="J154">
            <v>26.51</v>
          </cell>
        </row>
        <row r="155">
          <cell r="B155" t="str">
            <v>SLD-5836</v>
          </cell>
          <cell r="C155" t="str">
            <v>'LPB5953AR'</v>
          </cell>
          <cell r="D155" t="str">
            <v>LES P'TITES BOMBES Set Valises</v>
          </cell>
          <cell r="E155" t="str">
            <v>MAISON</v>
          </cell>
          <cell r="G155" t="str">
            <v>CES</v>
          </cell>
          <cell r="I155">
            <v>1</v>
          </cell>
          <cell r="J155">
            <v>58.56</v>
          </cell>
        </row>
        <row r="156">
          <cell r="B156" t="str">
            <v>SLD-5836</v>
          </cell>
          <cell r="C156" t="str">
            <v>'C6201605'</v>
          </cell>
          <cell r="D156" t="str">
            <v>Galettière 32 cm noir</v>
          </cell>
          <cell r="E156" t="str">
            <v>MAISON</v>
          </cell>
          <cell r="G156" t="str">
            <v>CES</v>
          </cell>
          <cell r="I156">
            <v>1</v>
          </cell>
          <cell r="J156">
            <v>30.16</v>
          </cell>
        </row>
        <row r="157">
          <cell r="B157" t="str">
            <v>SLD-5836</v>
          </cell>
          <cell r="C157" t="str">
            <v>'HAKU88384'</v>
          </cell>
          <cell r="D157" t="str">
            <v>Porte Manteaux Mely Blanc</v>
          </cell>
          <cell r="E157" t="str">
            <v>MAISON</v>
          </cell>
          <cell r="G157" t="str">
            <v>CES</v>
          </cell>
          <cell r="I157">
            <v>1</v>
          </cell>
          <cell r="J157">
            <v>13.39</v>
          </cell>
        </row>
        <row r="158">
          <cell r="B158" t="str">
            <v>SLD-5836</v>
          </cell>
          <cell r="C158" t="str">
            <v>'PLAST97120GRF'</v>
          </cell>
          <cell r="D158" t="str">
            <v>Coffre de rangement 390 L</v>
          </cell>
          <cell r="E158" t="str">
            <v>MAISON</v>
          </cell>
          <cell r="G158" t="str">
            <v>CES</v>
          </cell>
          <cell r="I158">
            <v>1</v>
          </cell>
          <cell r="J158">
            <v>42.35</v>
          </cell>
        </row>
        <row r="159">
          <cell r="B159" t="str">
            <v>SLD-5836</v>
          </cell>
          <cell r="C159" t="str">
            <v>'EDA3086960235222'</v>
          </cell>
          <cell r="D159" t="str">
            <v>Muret 100cm gris</v>
          </cell>
          <cell r="E159" t="str">
            <v>MAISON</v>
          </cell>
          <cell r="G159" t="str">
            <v>CES</v>
          </cell>
          <cell r="I159">
            <v>1</v>
          </cell>
          <cell r="J159">
            <v>53.87</v>
          </cell>
        </row>
        <row r="160">
          <cell r="B160" t="str">
            <v>SLD-5836</v>
          </cell>
          <cell r="C160" t="str">
            <v>'WY103GRIS'</v>
          </cell>
          <cell r="D160" t="str">
            <v>POP Lot de 2 tabourets de bar</v>
          </cell>
          <cell r="E160" t="str">
            <v>MAISON</v>
          </cell>
          <cell r="G160" t="str">
            <v>CES</v>
          </cell>
          <cell r="I160">
            <v>1</v>
          </cell>
          <cell r="J160">
            <v>33.86</v>
          </cell>
        </row>
        <row r="161">
          <cell r="B161" t="str">
            <v>SLD-5768</v>
          </cell>
          <cell r="C161" t="str">
            <v>'202A04032'</v>
          </cell>
          <cell r="D161" t="str">
            <v>OBI Meuble haut 40 cm noir</v>
          </cell>
          <cell r="E161" t="str">
            <v>MAISON</v>
          </cell>
          <cell r="G161" t="str">
            <v>CES</v>
          </cell>
          <cell r="I161">
            <v>1</v>
          </cell>
          <cell r="J161">
            <v>14.24</v>
          </cell>
        </row>
        <row r="162">
          <cell r="B162" t="str">
            <v>SLD-5768</v>
          </cell>
          <cell r="C162" t="str">
            <v>'MY3221320665145'</v>
          </cell>
          <cell r="D162" t="str">
            <v>TROCA Tabouret pieds métal Nr</v>
          </cell>
          <cell r="E162" t="str">
            <v>MAISON</v>
          </cell>
          <cell r="G162" t="str">
            <v>CES</v>
          </cell>
          <cell r="I162">
            <v>2</v>
          </cell>
          <cell r="J162">
            <v>19.54</v>
          </cell>
        </row>
        <row r="163">
          <cell r="B163" t="str">
            <v>SLD-5768</v>
          </cell>
          <cell r="C163" t="str">
            <v>'ELIASGR'</v>
          </cell>
          <cell r="D163" t="str">
            <v>ELIAS 2 tabourets de bar gris</v>
          </cell>
          <cell r="E163" t="str">
            <v>MAISON</v>
          </cell>
          <cell r="G163" t="str">
            <v>CES</v>
          </cell>
          <cell r="I163">
            <v>1</v>
          </cell>
          <cell r="J163">
            <v>67.42</v>
          </cell>
        </row>
        <row r="164">
          <cell r="B164" t="str">
            <v>SLD-5768</v>
          </cell>
          <cell r="C164" t="str">
            <v>'MANHATTANBRBL'</v>
          </cell>
          <cell r="D164" t="str">
            <v>MANHATTAN Table basse bl brill</v>
          </cell>
          <cell r="E164" t="str">
            <v>MAISON</v>
          </cell>
          <cell r="G164" t="str">
            <v>CES</v>
          </cell>
          <cell r="I164">
            <v>1</v>
          </cell>
          <cell r="J164">
            <v>48.04</v>
          </cell>
        </row>
        <row r="165">
          <cell r="B165" t="str">
            <v>SLD-5768</v>
          </cell>
          <cell r="C165" t="str">
            <v>'16150BL'</v>
          </cell>
          <cell r="D165" t="str">
            <v>SACHA Lot de 4 chaises blanche</v>
          </cell>
          <cell r="E165" t="str">
            <v>MAISON</v>
          </cell>
          <cell r="G165" t="str">
            <v>CES</v>
          </cell>
          <cell r="I165">
            <v>1</v>
          </cell>
          <cell r="J165">
            <v>52.93</v>
          </cell>
        </row>
        <row r="166">
          <cell r="B166" t="str">
            <v>SLD-5768</v>
          </cell>
          <cell r="C166" t="str">
            <v>'KODY806250'</v>
          </cell>
          <cell r="D166" t="str">
            <v>KODY Commode de chambre</v>
          </cell>
          <cell r="E166" t="str">
            <v>MAISON</v>
          </cell>
          <cell r="G166" t="str">
            <v>CES</v>
          </cell>
          <cell r="I166">
            <v>1</v>
          </cell>
          <cell r="J166">
            <v>32.119999999999997</v>
          </cell>
        </row>
        <row r="167">
          <cell r="B167" t="str">
            <v>SLD-5768</v>
          </cell>
          <cell r="C167" t="str">
            <v>'EG8HPN'</v>
          </cell>
          <cell r="D167" t="str">
            <v>Caisson Cuisine 80 cm - Noir</v>
          </cell>
          <cell r="E167" t="str">
            <v>MAISON</v>
          </cell>
          <cell r="G167" t="str">
            <v>CES</v>
          </cell>
          <cell r="I167">
            <v>1</v>
          </cell>
          <cell r="J167">
            <v>27.46</v>
          </cell>
        </row>
        <row r="168">
          <cell r="B168" t="str">
            <v>SLD-5768</v>
          </cell>
          <cell r="C168" t="str">
            <v>'T38081MM08LVO'</v>
          </cell>
          <cell r="D168" t="str">
            <v>SWING Table basse</v>
          </cell>
          <cell r="E168" t="str">
            <v>MAISON</v>
          </cell>
          <cell r="G168" t="str">
            <v>CES</v>
          </cell>
          <cell r="I168">
            <v>1</v>
          </cell>
          <cell r="J168">
            <v>32.659999999999997</v>
          </cell>
        </row>
        <row r="169">
          <cell r="B169" t="str">
            <v>SLD-5768</v>
          </cell>
          <cell r="C169" t="str">
            <v>'1551BL'</v>
          </cell>
          <cell r="D169" t="str">
            <v>MADDIE Table à manger ronde</v>
          </cell>
          <cell r="E169" t="str">
            <v>MAISON</v>
          </cell>
          <cell r="G169" t="str">
            <v>CES</v>
          </cell>
          <cell r="I169">
            <v>1</v>
          </cell>
          <cell r="J169">
            <v>39.659999999999997</v>
          </cell>
        </row>
        <row r="170">
          <cell r="B170" t="str">
            <v>SLD-5322</v>
          </cell>
          <cell r="C170" t="str">
            <v>'471369AL'</v>
          </cell>
          <cell r="D170" t="str">
            <v>COMPO Meuble escalier 6 cases</v>
          </cell>
          <cell r="E170" t="str">
            <v>MAISON</v>
          </cell>
          <cell r="G170" t="str">
            <v>CES</v>
          </cell>
          <cell r="I170">
            <v>1</v>
          </cell>
          <cell r="J170">
            <v>20.71</v>
          </cell>
        </row>
        <row r="171">
          <cell r="B171" t="str">
            <v>SLD-5322</v>
          </cell>
          <cell r="C171" t="str">
            <v>'SP3021NOIRB'</v>
          </cell>
          <cell r="D171" t="str">
            <v>JOKER Lot de 2 tabourets de ba</v>
          </cell>
          <cell r="E171" t="str">
            <v>MAISON</v>
          </cell>
          <cell r="G171" t="str">
            <v>CES</v>
          </cell>
          <cell r="I171">
            <v>1</v>
          </cell>
          <cell r="J171">
            <v>45.6</v>
          </cell>
        </row>
        <row r="172">
          <cell r="B172" t="str">
            <v>SLD-5322</v>
          </cell>
          <cell r="C172" t="str">
            <v>'13760GR'</v>
          </cell>
          <cell r="D172" t="str">
            <v>JOYCE Fauteuil Gris</v>
          </cell>
          <cell r="E172" t="str">
            <v>MAISON</v>
          </cell>
          <cell r="G172" t="str">
            <v>CES</v>
          </cell>
          <cell r="I172">
            <v>1</v>
          </cell>
          <cell r="J172">
            <v>65.510000000000005</v>
          </cell>
        </row>
        <row r="173">
          <cell r="B173" t="str">
            <v>SLD-5322</v>
          </cell>
          <cell r="C173" t="str">
            <v>'SALOON100456'</v>
          </cell>
          <cell r="D173" t="str">
            <v>SALOON lot de 2 tabourets</v>
          </cell>
          <cell r="E173" t="str">
            <v>MAISON</v>
          </cell>
          <cell r="G173" t="str">
            <v>CES</v>
          </cell>
          <cell r="I173">
            <v>1</v>
          </cell>
          <cell r="J173">
            <v>84.89</v>
          </cell>
        </row>
        <row r="174">
          <cell r="B174" t="str">
            <v>SLD-5322</v>
          </cell>
          <cell r="C174" t="str">
            <v>'25115JA'</v>
          </cell>
          <cell r="D174" t="str">
            <v>CHARLOTTE Fauteuil enfantjaune</v>
          </cell>
          <cell r="E174" t="str">
            <v>MAISON</v>
          </cell>
          <cell r="G174" t="str">
            <v>CES</v>
          </cell>
          <cell r="I174">
            <v>1</v>
          </cell>
          <cell r="J174">
            <v>33.31</v>
          </cell>
        </row>
        <row r="175">
          <cell r="B175" t="str">
            <v>SLD-5322</v>
          </cell>
          <cell r="C175" t="str">
            <v>'MACARON01RO'</v>
          </cell>
          <cell r="D175" t="str">
            <v>MACARON Chaise rose pastel</v>
          </cell>
          <cell r="E175" t="str">
            <v>MAISON</v>
          </cell>
          <cell r="G175" t="str">
            <v>CES</v>
          </cell>
          <cell r="I175">
            <v>1</v>
          </cell>
          <cell r="J175">
            <v>33.46</v>
          </cell>
        </row>
        <row r="176">
          <cell r="B176" t="str">
            <v>SLD-5322</v>
          </cell>
          <cell r="C176" t="str">
            <v>'52871NO'</v>
          </cell>
          <cell r="D176" t="str">
            <v>COCOON Lot de 2 chaises</v>
          </cell>
          <cell r="E176" t="str">
            <v>MAISON</v>
          </cell>
          <cell r="G176" t="str">
            <v>CES</v>
          </cell>
          <cell r="I176">
            <v>1</v>
          </cell>
          <cell r="J176">
            <v>71.349999999999994</v>
          </cell>
        </row>
        <row r="177">
          <cell r="B177" t="str">
            <v>SLD-5067</v>
          </cell>
          <cell r="C177" t="str">
            <v>'3153A2198A00'</v>
          </cell>
          <cell r="D177" t="str">
            <v>LIME Meuble TV 140 cm</v>
          </cell>
          <cell r="E177" t="str">
            <v>MAISON</v>
          </cell>
          <cell r="G177" t="str">
            <v>CES</v>
          </cell>
          <cell r="I177">
            <v>1</v>
          </cell>
          <cell r="J177">
            <v>51.85</v>
          </cell>
        </row>
        <row r="178">
          <cell r="B178" t="str">
            <v>SLD-5067</v>
          </cell>
          <cell r="C178" t="str">
            <v>'16149GR'</v>
          </cell>
          <cell r="D178" t="str">
            <v>SACHA 2 chaises design grises</v>
          </cell>
          <cell r="E178" t="str">
            <v>MAISON</v>
          </cell>
          <cell r="G178" t="str">
            <v>CES</v>
          </cell>
          <cell r="I178">
            <v>1</v>
          </cell>
          <cell r="J178">
            <v>39.96</v>
          </cell>
        </row>
        <row r="179">
          <cell r="B179" t="str">
            <v>SLD-5067</v>
          </cell>
          <cell r="C179" t="str">
            <v>'16149NO'</v>
          </cell>
          <cell r="D179" t="str">
            <v>SACHA Lot de 2 chaises noires</v>
          </cell>
          <cell r="E179" t="str">
            <v>MAISON</v>
          </cell>
          <cell r="G179" t="str">
            <v>CES</v>
          </cell>
          <cell r="I179">
            <v>1</v>
          </cell>
          <cell r="J179">
            <v>36.840000000000003</v>
          </cell>
        </row>
        <row r="180">
          <cell r="B180" t="str">
            <v>SLD-5067</v>
          </cell>
          <cell r="C180" t="str">
            <v>'LS0716'</v>
          </cell>
          <cell r="D180" t="str">
            <v>MATEO Lot de 2 tabourets noirs</v>
          </cell>
          <cell r="E180" t="str">
            <v>MAISON</v>
          </cell>
          <cell r="G180" t="str">
            <v>CES</v>
          </cell>
          <cell r="I180">
            <v>1</v>
          </cell>
          <cell r="J180">
            <v>29.36</v>
          </cell>
        </row>
        <row r="181">
          <cell r="B181" t="str">
            <v>SLD-5067</v>
          </cell>
          <cell r="C181" t="str">
            <v>'HAK90350'</v>
          </cell>
          <cell r="D181" t="str">
            <v>Rangement banc Enja aluminium</v>
          </cell>
          <cell r="E181" t="str">
            <v>MAISON</v>
          </cell>
          <cell r="G181" t="str">
            <v>CES</v>
          </cell>
          <cell r="I181">
            <v>1</v>
          </cell>
          <cell r="J181">
            <v>17.82</v>
          </cell>
        </row>
        <row r="182">
          <cell r="B182" t="str">
            <v>SLD-5067</v>
          </cell>
          <cell r="C182" t="str">
            <v>'ALRIKBE'</v>
          </cell>
          <cell r="D182" t="str">
            <v>ALRIK Fauteuil imprimé bleu</v>
          </cell>
          <cell r="E182" t="str">
            <v>MAISON</v>
          </cell>
          <cell r="G182" t="str">
            <v>CES</v>
          </cell>
          <cell r="I182">
            <v>1</v>
          </cell>
          <cell r="J182">
            <v>98.35</v>
          </cell>
        </row>
        <row r="183">
          <cell r="B183" t="str">
            <v>SLD-5067</v>
          </cell>
          <cell r="C183" t="str">
            <v>'SP3021NOIRB'</v>
          </cell>
          <cell r="D183" t="str">
            <v>JOKER Lot de 2 tabourets de ba</v>
          </cell>
          <cell r="E183" t="str">
            <v>MAISON</v>
          </cell>
          <cell r="G183" t="str">
            <v>CES</v>
          </cell>
          <cell r="I183">
            <v>1</v>
          </cell>
          <cell r="J183">
            <v>45.92</v>
          </cell>
        </row>
        <row r="184">
          <cell r="B184" t="str">
            <v>SLD-5067</v>
          </cell>
          <cell r="C184" t="str">
            <v>'47765BU'</v>
          </cell>
          <cell r="D184" t="str">
            <v>OSLO Tabouret de bar bleu</v>
          </cell>
          <cell r="E184" t="str">
            <v>MAISON</v>
          </cell>
          <cell r="G184" t="str">
            <v>CES</v>
          </cell>
          <cell r="I184">
            <v>1</v>
          </cell>
          <cell r="J184">
            <v>38.64</v>
          </cell>
        </row>
        <row r="185">
          <cell r="B185" t="str">
            <v>SLD-4764</v>
          </cell>
          <cell r="C185" t="str">
            <v>'BD2551CRUNCHG'</v>
          </cell>
          <cell r="D185" t="str">
            <v>CRUNCH Lot de 2 Tabourets de b</v>
          </cell>
          <cell r="E185" t="str">
            <v>MAISON</v>
          </cell>
          <cell r="G185" t="str">
            <v>CES</v>
          </cell>
          <cell r="I185">
            <v>1</v>
          </cell>
          <cell r="J185">
            <v>53.48</v>
          </cell>
        </row>
        <row r="186">
          <cell r="B186" t="str">
            <v>SLD-4764</v>
          </cell>
          <cell r="C186" t="str">
            <v>'HORLOGEINDIE093'</v>
          </cell>
          <cell r="D186" t="str">
            <v>Horloge murale Indie Ø110 noir</v>
          </cell>
          <cell r="E186" t="str">
            <v>MAISON</v>
          </cell>
          <cell r="G186" t="str">
            <v>EA1</v>
          </cell>
          <cell r="I186">
            <v>1</v>
          </cell>
          <cell r="J186">
            <v>41.41</v>
          </cell>
        </row>
        <row r="187">
          <cell r="B187" t="str">
            <v>SLD-4764</v>
          </cell>
          <cell r="C187" t="str">
            <v>'WX2356TAUPE'</v>
          </cell>
          <cell r="D187" t="str">
            <v>YORK Lot de 2 tabourets de bar</v>
          </cell>
          <cell r="E187" t="str">
            <v>MAISON</v>
          </cell>
          <cell r="G187" t="str">
            <v>CES</v>
          </cell>
          <cell r="I187">
            <v>2</v>
          </cell>
          <cell r="J187">
            <v>49.75</v>
          </cell>
        </row>
        <row r="188">
          <cell r="B188" t="str">
            <v>SLD-4764</v>
          </cell>
          <cell r="C188" t="str">
            <v>'BD671POPPYBLA'</v>
          </cell>
          <cell r="D188" t="str">
            <v>POPPY Chaise rotative blanche</v>
          </cell>
          <cell r="E188" t="str">
            <v>MAISON</v>
          </cell>
          <cell r="G188" t="str">
            <v>CES</v>
          </cell>
          <cell r="I188">
            <v>1</v>
          </cell>
          <cell r="J188">
            <v>32.119999999999997</v>
          </cell>
        </row>
        <row r="189">
          <cell r="B189" t="str">
            <v>SLD-4764</v>
          </cell>
          <cell r="C189" t="str">
            <v>'PLASTIK97600GRA'</v>
          </cell>
          <cell r="D189" t="str">
            <v>Coffre de rangement 190L gris</v>
          </cell>
          <cell r="E189" t="str">
            <v>MAISON</v>
          </cell>
          <cell r="G189" t="str">
            <v>CES</v>
          </cell>
          <cell r="I189">
            <v>1</v>
          </cell>
          <cell r="J189">
            <v>25.62</v>
          </cell>
        </row>
        <row r="190">
          <cell r="B190" t="str">
            <v>SLD-4764</v>
          </cell>
          <cell r="C190" t="str">
            <v>'BD6171LEAFBLA'</v>
          </cell>
          <cell r="D190" t="str">
            <v>LEAF Lot de 2 chaises blanches</v>
          </cell>
          <cell r="E190" t="str">
            <v>MAISON</v>
          </cell>
          <cell r="G190" t="str">
            <v>CES</v>
          </cell>
          <cell r="I190">
            <v>1</v>
          </cell>
          <cell r="J190">
            <v>57.25</v>
          </cell>
        </row>
        <row r="191">
          <cell r="B191" t="str">
            <v>SLD-4764</v>
          </cell>
          <cell r="C191" t="str">
            <v>'BD2551CRUNCHN'</v>
          </cell>
          <cell r="D191" t="str">
            <v>CRUNCH Lot de 2 Tabourets de b</v>
          </cell>
          <cell r="E191" t="str">
            <v>MAISON</v>
          </cell>
          <cell r="G191" t="str">
            <v>CES</v>
          </cell>
          <cell r="I191">
            <v>1</v>
          </cell>
          <cell r="J191">
            <v>53.54</v>
          </cell>
        </row>
        <row r="192">
          <cell r="B192" t="str">
            <v>SLD-5086</v>
          </cell>
          <cell r="C192" t="str">
            <v>'SAMN06NO'</v>
          </cell>
          <cell r="D192" t="str">
            <v>SAM Lot de 6 chaises noires</v>
          </cell>
          <cell r="E192" t="str">
            <v>MAISON</v>
          </cell>
          <cell r="G192" t="str">
            <v>CES</v>
          </cell>
          <cell r="I192">
            <v>1</v>
          </cell>
          <cell r="J192">
            <v>62.76</v>
          </cell>
        </row>
        <row r="193">
          <cell r="B193" t="str">
            <v>SLD-5086</v>
          </cell>
          <cell r="C193" t="str">
            <v>'BD567MAC'</v>
          </cell>
          <cell r="D193" t="str">
            <v>CUBA Lot de 2 chaises marron</v>
          </cell>
          <cell r="E193" t="str">
            <v>MAISON</v>
          </cell>
          <cell r="G193" t="str">
            <v>CES</v>
          </cell>
          <cell r="I193">
            <v>1</v>
          </cell>
          <cell r="J193">
            <v>61.38</v>
          </cell>
        </row>
        <row r="194">
          <cell r="B194" t="str">
            <v>SLD-5086</v>
          </cell>
          <cell r="C194" t="str">
            <v>'SANNAGR'</v>
          </cell>
          <cell r="D194" t="str">
            <v>SANNA 2 tabourets de bar gris</v>
          </cell>
          <cell r="E194" t="str">
            <v>MAISON</v>
          </cell>
          <cell r="G194" t="str">
            <v>CES</v>
          </cell>
          <cell r="I194">
            <v>1</v>
          </cell>
          <cell r="J194">
            <v>59.86</v>
          </cell>
        </row>
        <row r="195">
          <cell r="B195" t="str">
            <v>SLD-5086</v>
          </cell>
          <cell r="C195" t="str">
            <v>'CLARANOIRCHAISE'</v>
          </cell>
          <cell r="D195" t="str">
            <v>CLARA Lot de 2 chaises noires</v>
          </cell>
          <cell r="E195" t="str">
            <v>MAISON</v>
          </cell>
          <cell r="G195" t="str">
            <v>CES</v>
          </cell>
          <cell r="I195">
            <v>1</v>
          </cell>
          <cell r="J195">
            <v>35.96</v>
          </cell>
        </row>
        <row r="196">
          <cell r="B196" t="str">
            <v>SLD-5086</v>
          </cell>
          <cell r="C196" t="str">
            <v>'INTER3691BL2'</v>
          </cell>
          <cell r="D196" t="str">
            <v>Fauteuil Chaussure CARLA</v>
          </cell>
          <cell r="E196" t="str">
            <v>MAISON</v>
          </cell>
          <cell r="G196" t="str">
            <v>CES</v>
          </cell>
          <cell r="I196">
            <v>1</v>
          </cell>
          <cell r="J196">
            <v>38.65</v>
          </cell>
        </row>
        <row r="197">
          <cell r="B197" t="str">
            <v>SLD-5086</v>
          </cell>
          <cell r="C197" t="str">
            <v>'SAM06GR'</v>
          </cell>
          <cell r="D197" t="str">
            <v>SAM Lot de 6 chaises grises</v>
          </cell>
          <cell r="E197" t="str">
            <v>MAISON</v>
          </cell>
          <cell r="G197" t="str">
            <v>CES</v>
          </cell>
          <cell r="I197">
            <v>1</v>
          </cell>
          <cell r="J197">
            <v>54.84</v>
          </cell>
        </row>
        <row r="198">
          <cell r="B198" t="str">
            <v>SLD-5086</v>
          </cell>
          <cell r="C198" t="str">
            <v>'FINCHLK12Z13M'</v>
          </cell>
          <cell r="D198" t="str">
            <v>FINLANDEK Chevet noir</v>
          </cell>
          <cell r="E198" t="str">
            <v>MAISON</v>
          </cell>
          <cell r="G198" t="str">
            <v>CES</v>
          </cell>
          <cell r="I198">
            <v>1</v>
          </cell>
          <cell r="J198">
            <v>21.55</v>
          </cell>
        </row>
        <row r="199">
          <cell r="B199" t="str">
            <v>SLD-5086</v>
          </cell>
          <cell r="C199" t="str">
            <v>'WX2356BLEU'</v>
          </cell>
          <cell r="D199" t="str">
            <v>YORK Lot de 2 tabourets de bar</v>
          </cell>
          <cell r="E199" t="str">
            <v>MAISON</v>
          </cell>
          <cell r="G199" t="str">
            <v>CES</v>
          </cell>
          <cell r="I199">
            <v>1</v>
          </cell>
          <cell r="J199">
            <v>49.45</v>
          </cell>
        </row>
        <row r="200">
          <cell r="B200" t="str">
            <v>SLD-5086</v>
          </cell>
          <cell r="C200" t="str">
            <v>'T38081MM01LVO'</v>
          </cell>
          <cell r="D200" t="str">
            <v>SWING Table basse relevable</v>
          </cell>
          <cell r="E200" t="str">
            <v>MAISON</v>
          </cell>
          <cell r="G200" t="str">
            <v>CES</v>
          </cell>
          <cell r="I200">
            <v>1</v>
          </cell>
          <cell r="J200">
            <v>27.64</v>
          </cell>
        </row>
        <row r="201">
          <cell r="B201" t="str">
            <v>SLD-5086</v>
          </cell>
          <cell r="C201" t="str">
            <v>'WSS922NO'</v>
          </cell>
          <cell r="D201" t="str">
            <v>GENEVE Table de chevet</v>
          </cell>
          <cell r="E201" t="str">
            <v>MAISON</v>
          </cell>
          <cell r="G201" t="str">
            <v>CES</v>
          </cell>
          <cell r="I201">
            <v>1</v>
          </cell>
          <cell r="J201">
            <v>43.26</v>
          </cell>
        </row>
        <row r="202">
          <cell r="B202" t="str">
            <v>SLD-5972</v>
          </cell>
          <cell r="C202" t="str">
            <v>'DESIGN28314NO'</v>
          </cell>
          <cell r="D202" t="str">
            <v>VOGUE Lot de 4 chaises noires</v>
          </cell>
          <cell r="E202" t="str">
            <v>MAISON</v>
          </cell>
          <cell r="G202" t="str">
            <v>CES</v>
          </cell>
          <cell r="I202">
            <v>1</v>
          </cell>
          <cell r="J202">
            <v>46.27</v>
          </cell>
        </row>
        <row r="203">
          <cell r="B203" t="str">
            <v>SLD-5972</v>
          </cell>
          <cell r="C203" t="str">
            <v>'FINCHLK23V76'</v>
          </cell>
          <cell r="D203" t="str">
            <v>FINLANDEK Commode gris blanc</v>
          </cell>
          <cell r="E203" t="str">
            <v>MAISON</v>
          </cell>
          <cell r="G203" t="str">
            <v>CES</v>
          </cell>
          <cell r="I203">
            <v>1</v>
          </cell>
          <cell r="J203">
            <v>49.36</v>
          </cell>
        </row>
        <row r="204">
          <cell r="B204" t="str">
            <v>SLD-5972</v>
          </cell>
          <cell r="C204" t="str">
            <v>'MET8002524180345'</v>
          </cell>
          <cell r="D204" t="str">
            <v>METALTEX Table repasser Astria</v>
          </cell>
          <cell r="E204" t="str">
            <v>MAISON</v>
          </cell>
          <cell r="G204" t="str">
            <v>CES</v>
          </cell>
          <cell r="I204">
            <v>1</v>
          </cell>
          <cell r="J204">
            <v>12.41</v>
          </cell>
        </row>
        <row r="205">
          <cell r="B205" t="str">
            <v>SLD-5972</v>
          </cell>
          <cell r="C205" t="str">
            <v>'SAMN06NO'</v>
          </cell>
          <cell r="D205" t="str">
            <v>SAM Lot de 6 chaises noires</v>
          </cell>
          <cell r="E205" t="str">
            <v>MAISON</v>
          </cell>
          <cell r="G205" t="str">
            <v>CES</v>
          </cell>
          <cell r="I205">
            <v>1</v>
          </cell>
          <cell r="J205">
            <v>70.56</v>
          </cell>
        </row>
        <row r="206">
          <cell r="B206" t="str">
            <v>SLD-5972</v>
          </cell>
          <cell r="C206" t="str">
            <v>'BD12674RE'</v>
          </cell>
          <cell r="D206" t="str">
            <v>BLUESTAR Sac de Voyage Red</v>
          </cell>
          <cell r="E206" t="str">
            <v>MAISON</v>
          </cell>
          <cell r="G206" t="str">
            <v>CES</v>
          </cell>
          <cell r="I206">
            <v>1</v>
          </cell>
          <cell r="J206">
            <v>17.100000000000001</v>
          </cell>
        </row>
        <row r="207">
          <cell r="B207" t="str">
            <v>SLD-5972</v>
          </cell>
          <cell r="C207" t="str">
            <v>'PLASTIK93070BEI'</v>
          </cell>
          <cell r="D207" t="str">
            <v>PLASTIKEN Armoire haute beige</v>
          </cell>
          <cell r="E207" t="str">
            <v>MAISON</v>
          </cell>
          <cell r="G207" t="str">
            <v>CES</v>
          </cell>
          <cell r="I207">
            <v>1</v>
          </cell>
          <cell r="J207">
            <v>84.24</v>
          </cell>
        </row>
        <row r="208">
          <cell r="B208" t="str">
            <v>SLD-5972</v>
          </cell>
          <cell r="C208" t="str">
            <v>'CLARAIVOIRE'</v>
          </cell>
          <cell r="D208" t="str">
            <v>CLARA Lot de 2 chaises</v>
          </cell>
          <cell r="E208" t="str">
            <v>MAISON</v>
          </cell>
          <cell r="G208" t="str">
            <v>CES</v>
          </cell>
          <cell r="I208">
            <v>3</v>
          </cell>
          <cell r="J208">
            <v>36.36</v>
          </cell>
        </row>
        <row r="209">
          <cell r="B209" t="str">
            <v>SLD-5972</v>
          </cell>
          <cell r="C209" t="str">
            <v>'SAMN06NO'</v>
          </cell>
          <cell r="D209" t="str">
            <v>SAM Lot de 6 chaises noires</v>
          </cell>
          <cell r="E209" t="str">
            <v>MAISON</v>
          </cell>
          <cell r="G209" t="str">
            <v>CES</v>
          </cell>
          <cell r="I209">
            <v>1</v>
          </cell>
          <cell r="J209">
            <v>66.64</v>
          </cell>
        </row>
        <row r="210">
          <cell r="B210" t="str">
            <v>SLD-5299</v>
          </cell>
          <cell r="C210" t="str">
            <v>'OCC988OB94TD439'</v>
          </cell>
          <cell r="D210" t="str">
            <v>COTOONS MAISON D'EVEIL</v>
          </cell>
          <cell r="E210" t="str">
            <v>JOUET</v>
          </cell>
          <cell r="G210" t="str">
            <v>CES</v>
          </cell>
          <cell r="I210">
            <v>1</v>
          </cell>
          <cell r="J210">
            <v>55.18</v>
          </cell>
        </row>
        <row r="211">
          <cell r="B211" t="str">
            <v>SLD-5299</v>
          </cell>
          <cell r="C211" t="str">
            <v>'INJ3263'</v>
          </cell>
          <cell r="D211" t="str">
            <v>INJUSA Tricycle City Vert</v>
          </cell>
          <cell r="E211" t="str">
            <v>JOUET</v>
          </cell>
          <cell r="G211" t="str">
            <v>CES</v>
          </cell>
          <cell r="I211">
            <v>1</v>
          </cell>
          <cell r="J211">
            <v>70.2</v>
          </cell>
        </row>
        <row r="212">
          <cell r="B212" t="str">
            <v>SLD-5299</v>
          </cell>
          <cell r="C212" t="str">
            <v>'BR4014JAUNE'</v>
          </cell>
          <cell r="D212" t="str">
            <v>E-ROAD Moto Electrique Jaune</v>
          </cell>
          <cell r="E212" t="str">
            <v>JOUET</v>
          </cell>
          <cell r="G212" t="str">
            <v>CES</v>
          </cell>
          <cell r="I212">
            <v>1</v>
          </cell>
          <cell r="J212">
            <v>58.18</v>
          </cell>
        </row>
        <row r="213">
          <cell r="B213" t="str">
            <v>SLD-5299</v>
          </cell>
          <cell r="C213" t="str">
            <v>'JEU8795'</v>
          </cell>
          <cell r="D213" t="str">
            <v>Tryptique en Bois - Teinté Chê</v>
          </cell>
          <cell r="E213" t="str">
            <v>JOUET</v>
          </cell>
          <cell r="G213" t="str">
            <v>CES</v>
          </cell>
          <cell r="I213">
            <v>1</v>
          </cell>
          <cell r="J213">
            <v>21.59</v>
          </cell>
        </row>
        <row r="214">
          <cell r="B214" t="str">
            <v>SLD-5299</v>
          </cell>
          <cell r="C214" t="str">
            <v>'ECO1784'</v>
          </cell>
          <cell r="D214" t="str">
            <v>Super Shop</v>
          </cell>
          <cell r="E214" t="str">
            <v>JOUET</v>
          </cell>
          <cell r="G214" t="str">
            <v>CES</v>
          </cell>
          <cell r="I214">
            <v>1</v>
          </cell>
          <cell r="J214">
            <v>16.97</v>
          </cell>
        </row>
        <row r="215">
          <cell r="B215" t="str">
            <v>SLD-5299</v>
          </cell>
          <cell r="C215" t="str">
            <v>'338061775'</v>
          </cell>
          <cell r="D215" t="str">
            <v>Mon trotteur parlant 2en1 Rose</v>
          </cell>
          <cell r="E215" t="str">
            <v>JOUET</v>
          </cell>
          <cell r="G215" t="str">
            <v>CES</v>
          </cell>
          <cell r="I215">
            <v>1</v>
          </cell>
          <cell r="J215">
            <v>33.07</v>
          </cell>
        </row>
        <row r="216">
          <cell r="B216" t="str">
            <v>SLD-5299</v>
          </cell>
          <cell r="C216" t="str">
            <v>'VT154605'</v>
          </cell>
          <cell r="D216" t="str">
            <v>Magi Bureau interactif 3 en 1</v>
          </cell>
          <cell r="E216" t="str">
            <v>JOUET</v>
          </cell>
          <cell r="G216" t="str">
            <v>CES</v>
          </cell>
          <cell r="I216">
            <v>1</v>
          </cell>
          <cell r="J216">
            <v>52.68</v>
          </cell>
        </row>
        <row r="217">
          <cell r="B217" t="str">
            <v>SLD-5299</v>
          </cell>
          <cell r="C217" t="str">
            <v>'2093MINNIE-0001'</v>
          </cell>
          <cell r="D217" t="str">
            <v>MINNIE Vélo Enfant 10 2/3 ans</v>
          </cell>
          <cell r="E217" t="str">
            <v>JOUET</v>
          </cell>
          <cell r="G217" t="str">
            <v>CES</v>
          </cell>
          <cell r="I217">
            <v>1</v>
          </cell>
          <cell r="J217">
            <v>49.57</v>
          </cell>
        </row>
        <row r="218">
          <cell r="B218" t="str">
            <v>SLD-5299</v>
          </cell>
          <cell r="C218" t="str">
            <v>'SPI6036070'</v>
          </cell>
          <cell r="D218" t="str">
            <v>BUNCHEMS Bunchbot</v>
          </cell>
          <cell r="E218" t="str">
            <v>JOUET</v>
          </cell>
          <cell r="G218" t="str">
            <v>CES</v>
          </cell>
          <cell r="I218">
            <v>1</v>
          </cell>
          <cell r="J218">
            <v>26.99</v>
          </cell>
        </row>
        <row r="219">
          <cell r="B219" t="str">
            <v>SLD-5299</v>
          </cell>
          <cell r="C219" t="str">
            <v>'VAIA1202'</v>
          </cell>
          <cell r="D219" t="str">
            <v>Vélo 12 Vaiana 3700976800440</v>
          </cell>
          <cell r="E219" t="str">
            <v>JOUET</v>
          </cell>
          <cell r="G219" t="str">
            <v>CES</v>
          </cell>
          <cell r="I219">
            <v>1</v>
          </cell>
          <cell r="J219">
            <v>56.18</v>
          </cell>
        </row>
        <row r="220">
          <cell r="B220" t="str">
            <v>SLD-5299</v>
          </cell>
          <cell r="C220" t="str">
            <v>'VT190005'</v>
          </cell>
          <cell r="D220" t="str">
            <v>VTECH Zingoloco</v>
          </cell>
          <cell r="E220" t="str">
            <v>JOUET</v>
          </cell>
          <cell r="G220" t="str">
            <v>CES</v>
          </cell>
          <cell r="I220">
            <v>1</v>
          </cell>
          <cell r="J220">
            <v>21.48</v>
          </cell>
        </row>
        <row r="221">
          <cell r="B221" t="str">
            <v>SLD-5299</v>
          </cell>
          <cell r="C221" t="str">
            <v>'VEVEPP1201S-0001'</v>
          </cell>
          <cell r="D221" t="str">
            <v>PAW PATROLS Vélo 12 2/4 ans</v>
          </cell>
          <cell r="E221" t="str">
            <v>JOUET</v>
          </cell>
          <cell r="G221" t="str">
            <v>CES</v>
          </cell>
          <cell r="I221">
            <v>1</v>
          </cell>
          <cell r="J221">
            <v>63.84</v>
          </cell>
        </row>
        <row r="222">
          <cell r="B222" t="str">
            <v>SLD-5299</v>
          </cell>
          <cell r="C222" t="str">
            <v>'HEL43545'</v>
          </cell>
          <cell r="D222" t="str">
            <v>Atelier De Moulage</v>
          </cell>
          <cell r="E222" t="str">
            <v>JOUET</v>
          </cell>
          <cell r="G222" t="str">
            <v>CES</v>
          </cell>
          <cell r="I222">
            <v>1</v>
          </cell>
          <cell r="J222">
            <v>17.5</v>
          </cell>
        </row>
        <row r="223">
          <cell r="B223" t="str">
            <v>SLD-5299</v>
          </cell>
          <cell r="C223" t="str">
            <v>'SMO7310703'</v>
          </cell>
          <cell r="D223" t="str">
            <v>PEPPA PIG Cuisine Cooky</v>
          </cell>
          <cell r="E223" t="str">
            <v>JOUET</v>
          </cell>
          <cell r="G223" t="str">
            <v>CES</v>
          </cell>
          <cell r="I223">
            <v>1</v>
          </cell>
          <cell r="J223">
            <v>29.57</v>
          </cell>
        </row>
        <row r="224">
          <cell r="B224" t="str">
            <v>SLD-5299</v>
          </cell>
          <cell r="C224" t="str">
            <v>'IMPC98121'</v>
          </cell>
          <cell r="D224" t="str">
            <v>Poupon + porteur</v>
          </cell>
          <cell r="E224" t="str">
            <v>JOUET</v>
          </cell>
          <cell r="G224" t="str">
            <v>CES</v>
          </cell>
          <cell r="I224">
            <v>1</v>
          </cell>
          <cell r="J224">
            <v>12.48</v>
          </cell>
        </row>
        <row r="225">
          <cell r="B225" t="str">
            <v>SLD-5979</v>
          </cell>
          <cell r="C225" t="str">
            <v>'OCCGO9708M0487P'</v>
          </cell>
          <cell r="D225" t="str">
            <v>Genius XL Color Tablette Rose</v>
          </cell>
          <cell r="E225" t="str">
            <v>JOUET</v>
          </cell>
          <cell r="G225" t="str">
            <v>CES</v>
          </cell>
          <cell r="I225">
            <v>1</v>
          </cell>
          <cell r="J225">
            <v>27.6</v>
          </cell>
        </row>
        <row r="226">
          <cell r="B226" t="str">
            <v>SLD-5979</v>
          </cell>
          <cell r="C226" t="str">
            <v>'SMO7211376'</v>
          </cell>
          <cell r="D226" t="str">
            <v>SKU PERE COTOONS Trotteur</v>
          </cell>
          <cell r="E226" t="str">
            <v>JOUET</v>
          </cell>
          <cell r="G226" t="str">
            <v>CES</v>
          </cell>
          <cell r="I226">
            <v>1</v>
          </cell>
          <cell r="J226">
            <v>24.12</v>
          </cell>
        </row>
        <row r="227">
          <cell r="B227" t="str">
            <v>SLD-5979</v>
          </cell>
          <cell r="C227" t="str">
            <v>'SMO210201'</v>
          </cell>
          <cell r="D227" t="str">
            <v>MINIKISS BABY WALKER</v>
          </cell>
          <cell r="E227" t="str">
            <v>JOUET</v>
          </cell>
          <cell r="G227" t="str">
            <v>CES</v>
          </cell>
          <cell r="I227">
            <v>1</v>
          </cell>
          <cell r="J227">
            <v>21.55</v>
          </cell>
        </row>
        <row r="228">
          <cell r="B228" t="str">
            <v>SLD-5979</v>
          </cell>
          <cell r="C228" t="str">
            <v>'HASC1440EU40'</v>
          </cell>
          <cell r="D228" t="str">
            <v>SW E8 SABRE ELECTRO. VICTOR</v>
          </cell>
          <cell r="E228" t="str">
            <v>JOUET</v>
          </cell>
          <cell r="G228" t="str">
            <v>CES</v>
          </cell>
          <cell r="I228">
            <v>1</v>
          </cell>
          <cell r="J228">
            <v>66.98</v>
          </cell>
        </row>
        <row r="229">
          <cell r="B229" t="str">
            <v>SLD-5979</v>
          </cell>
          <cell r="C229" t="str">
            <v>'LIT400G00060'</v>
          </cell>
          <cell r="D229" t="str">
            <v>LITTLE TIKES Cheval Rose</v>
          </cell>
          <cell r="E229" t="str">
            <v>JOUET</v>
          </cell>
          <cell r="G229" t="str">
            <v>CES</v>
          </cell>
          <cell r="I229">
            <v>1</v>
          </cell>
          <cell r="J229">
            <v>18.36</v>
          </cell>
        </row>
        <row r="230">
          <cell r="B230" t="str">
            <v>SLD-5979</v>
          </cell>
          <cell r="C230" t="str">
            <v>'IMC007963'</v>
          </cell>
          <cell r="D230" t="str">
            <v>LUCY LE PETIT CHIEN</v>
          </cell>
          <cell r="E230" t="str">
            <v>JOUET</v>
          </cell>
          <cell r="G230" t="str">
            <v>CES</v>
          </cell>
          <cell r="I230">
            <v>1</v>
          </cell>
          <cell r="J230">
            <v>40.61</v>
          </cell>
        </row>
        <row r="231">
          <cell r="B231" t="str">
            <v>SLD-5979</v>
          </cell>
          <cell r="C231" t="str">
            <v>'PLA4008789053367'</v>
          </cell>
          <cell r="D231" t="str">
            <v>PLAYMOBIL 5336 Cuisine</v>
          </cell>
          <cell r="E231" t="str">
            <v>JOUET</v>
          </cell>
          <cell r="G231" t="str">
            <v>CES</v>
          </cell>
          <cell r="I231">
            <v>1</v>
          </cell>
          <cell r="J231">
            <v>13.07</v>
          </cell>
        </row>
        <row r="232">
          <cell r="B232" t="str">
            <v>SLD-5979</v>
          </cell>
          <cell r="C232" t="str">
            <v>'5051892187336'</v>
          </cell>
          <cell r="D232" t="str">
            <v>JEU PS4 LEGO DIMENSION</v>
          </cell>
          <cell r="E232" t="str">
            <v>JOUET</v>
          </cell>
          <cell r="G232" t="str">
            <v>CES</v>
          </cell>
          <cell r="I232">
            <v>1</v>
          </cell>
          <cell r="J232">
            <v>53.41</v>
          </cell>
        </row>
        <row r="233">
          <cell r="B233" t="str">
            <v>SLD-5979</v>
          </cell>
          <cell r="C233" t="str">
            <v>'SAP8416040162547'</v>
          </cell>
          <cell r="D233" t="str">
            <v>SAPIN MALIN Maison de Poupées</v>
          </cell>
          <cell r="E233" t="str">
            <v>JOUET</v>
          </cell>
          <cell r="G233" t="str">
            <v>CES</v>
          </cell>
          <cell r="I233">
            <v>1</v>
          </cell>
          <cell r="J233">
            <v>46.43</v>
          </cell>
        </row>
        <row r="234">
          <cell r="B234" t="str">
            <v>SLD-5979</v>
          </cell>
          <cell r="C234" t="str">
            <v>'PLA4008789066343'</v>
          </cell>
          <cell r="D234" t="str">
            <v>Playmobil 6634 Grand zoo</v>
          </cell>
          <cell r="E234" t="str">
            <v>JOUET</v>
          </cell>
          <cell r="G234" t="str">
            <v>CES</v>
          </cell>
          <cell r="I234">
            <v>1</v>
          </cell>
          <cell r="J234">
            <v>38.92</v>
          </cell>
        </row>
        <row r="235">
          <cell r="B235" t="str">
            <v>SLD-5979</v>
          </cell>
          <cell r="C235" t="str">
            <v>'VAR52900'</v>
          </cell>
          <cell r="D235" t="str">
            <v>Lot 1 Table Enfant + 4 Chaises</v>
          </cell>
          <cell r="E235" t="str">
            <v>JOUET</v>
          </cell>
          <cell r="G235" t="str">
            <v>CES</v>
          </cell>
          <cell r="I235">
            <v>1</v>
          </cell>
          <cell r="J235">
            <v>16.149999999999999</v>
          </cell>
        </row>
        <row r="236">
          <cell r="B236" t="str">
            <v>SLD-5979</v>
          </cell>
          <cell r="C236" t="str">
            <v>'KD65093'</v>
          </cell>
          <cell r="D236" t="str">
            <v>Maison de Poupées Amélia</v>
          </cell>
          <cell r="E236" t="str">
            <v>JOUET</v>
          </cell>
          <cell r="G236" t="str">
            <v>CES</v>
          </cell>
          <cell r="I236">
            <v>1</v>
          </cell>
          <cell r="J236">
            <v>86.18</v>
          </cell>
        </row>
        <row r="237">
          <cell r="B237" t="str">
            <v>SLD-5979</v>
          </cell>
          <cell r="C237" t="str">
            <v>'DAROAVE199'</v>
          </cell>
          <cell r="D237" t="str">
            <v>AVENGERS Trottinette</v>
          </cell>
          <cell r="E237" t="str">
            <v>JOUET</v>
          </cell>
          <cell r="G237" t="str">
            <v>CES</v>
          </cell>
          <cell r="I237">
            <v>1</v>
          </cell>
          <cell r="J237">
            <v>14.23</v>
          </cell>
        </row>
        <row r="238">
          <cell r="B238" t="str">
            <v>SLD-5979</v>
          </cell>
          <cell r="C238" t="str">
            <v>'TRU5055192202874'</v>
          </cell>
          <cell r="D238" t="str">
            <v>Trunki valise enfant licorne</v>
          </cell>
          <cell r="E238" t="str">
            <v>JOUET</v>
          </cell>
          <cell r="G238" t="str">
            <v>CES</v>
          </cell>
          <cell r="I238">
            <v>1</v>
          </cell>
          <cell r="J238">
            <v>29.59</v>
          </cell>
        </row>
        <row r="239">
          <cell r="B239" t="str">
            <v>SLD-5979</v>
          </cell>
          <cell r="C239" t="str">
            <v>'OCCNBUCCZY5Q20K'</v>
          </cell>
          <cell r="D239" t="str">
            <v>CLEMENTONI 52262.0 CLEMENTONI</v>
          </cell>
          <cell r="E239" t="str">
            <v>JOUET</v>
          </cell>
          <cell r="G239" t="str">
            <v>CES</v>
          </cell>
          <cell r="I239">
            <v>1</v>
          </cell>
          <cell r="J239">
            <v>30.66</v>
          </cell>
        </row>
        <row r="240">
          <cell r="B240" t="str">
            <v>SLD-5979</v>
          </cell>
          <cell r="C240" t="str">
            <v>'AUC4008789053862'</v>
          </cell>
          <cell r="D240" t="str">
            <v>PLAYMOBIL 5386 Pyramide</v>
          </cell>
          <cell r="E240" t="str">
            <v>JOUET</v>
          </cell>
          <cell r="G240" t="str">
            <v>CES</v>
          </cell>
          <cell r="I240">
            <v>1</v>
          </cell>
          <cell r="J240">
            <v>48.54</v>
          </cell>
        </row>
        <row r="241">
          <cell r="B241" t="str">
            <v>SLD-5979</v>
          </cell>
          <cell r="C241" t="str">
            <v>'ECHFOUSPEME2'</v>
          </cell>
          <cell r="D241" t="str">
            <v>DIVERS ME2</v>
          </cell>
          <cell r="E241" t="str">
            <v>JOUET</v>
          </cell>
          <cell r="G241" t="str">
            <v>ME2</v>
          </cell>
          <cell r="I241">
            <v>1</v>
          </cell>
          <cell r="J241">
            <v>34.19</v>
          </cell>
        </row>
        <row r="242">
          <cell r="B242" t="str">
            <v>SLD-5979</v>
          </cell>
          <cell r="C242" t="str">
            <v>'EPO2752'</v>
          </cell>
          <cell r="D242" t="str">
            <v>Sylvanian Gde Maison Tradition</v>
          </cell>
          <cell r="E242" t="str">
            <v>JOUET</v>
          </cell>
          <cell r="G242" t="str">
            <v>CES</v>
          </cell>
          <cell r="I242">
            <v>1</v>
          </cell>
          <cell r="J242">
            <v>53.7</v>
          </cell>
        </row>
        <row r="243">
          <cell r="B243" t="str">
            <v>SLD-5979</v>
          </cell>
          <cell r="C243" t="str">
            <v>'VT191905'</v>
          </cell>
          <cell r="D243" t="str">
            <v>CIRCUIT TRAIN CANYON EXPRESS</v>
          </cell>
          <cell r="E243" t="str">
            <v>JOUET</v>
          </cell>
          <cell r="G243" t="str">
            <v>CES</v>
          </cell>
          <cell r="I243">
            <v>1</v>
          </cell>
          <cell r="J243">
            <v>36.14</v>
          </cell>
        </row>
        <row r="244">
          <cell r="B244" t="str">
            <v>SLD-5979</v>
          </cell>
          <cell r="C244" t="str">
            <v>'MATDLY32'</v>
          </cell>
          <cell r="D244" t="str">
            <v>Barbie Maison de Luxe</v>
          </cell>
          <cell r="E244" t="str">
            <v>JOUET</v>
          </cell>
          <cell r="G244" t="str">
            <v>CES</v>
          </cell>
          <cell r="I244">
            <v>1</v>
          </cell>
          <cell r="J244">
            <v>90.96</v>
          </cell>
        </row>
        <row r="245">
          <cell r="B245" t="str">
            <v>SLD-5571</v>
          </cell>
          <cell r="C245" t="str">
            <v>'OCIOPL2647'</v>
          </cell>
          <cell r="D245" t="str">
            <v>OCIOTRENDS Jeu Géant OCA</v>
          </cell>
          <cell r="E245" t="str">
            <v>JOUET</v>
          </cell>
          <cell r="G245" t="str">
            <v>CES</v>
          </cell>
          <cell r="I245">
            <v>1</v>
          </cell>
          <cell r="J245">
            <v>7.5</v>
          </cell>
        </row>
        <row r="246">
          <cell r="B246" t="str">
            <v>SLD-5571</v>
          </cell>
          <cell r="C246" t="str">
            <v>'ECO2649'</v>
          </cell>
          <cell r="D246" t="str">
            <v>Dinette Réchaud</v>
          </cell>
          <cell r="E246" t="str">
            <v>JOUET</v>
          </cell>
          <cell r="G246" t="str">
            <v>CES</v>
          </cell>
          <cell r="I246">
            <v>1</v>
          </cell>
          <cell r="J246">
            <v>8.0399999999999991</v>
          </cell>
        </row>
        <row r="247">
          <cell r="B247" t="str">
            <v>SLD-5571</v>
          </cell>
          <cell r="C247" t="str">
            <v>'HASB7418EU40'</v>
          </cell>
          <cell r="D247" t="str">
            <v>PLAY DOH LA PIZZERIA</v>
          </cell>
          <cell r="E247" t="str">
            <v>JOUET</v>
          </cell>
          <cell r="G247" t="str">
            <v>CES</v>
          </cell>
          <cell r="I247">
            <v>2</v>
          </cell>
          <cell r="J247">
            <v>11.4</v>
          </cell>
        </row>
        <row r="248">
          <cell r="B248" t="str">
            <v>SLD-5571</v>
          </cell>
          <cell r="C248" t="str">
            <v>'SMO3032161103037'</v>
          </cell>
          <cell r="D248" t="str">
            <v>SMOBY Trott COTOONS Bleu</v>
          </cell>
          <cell r="E248" t="str">
            <v>JOUET</v>
          </cell>
          <cell r="G248" t="str">
            <v>CES</v>
          </cell>
          <cell r="I248">
            <v>1</v>
          </cell>
          <cell r="J248">
            <v>25.33</v>
          </cell>
        </row>
        <row r="249">
          <cell r="B249" t="str">
            <v>SLD-5571</v>
          </cell>
          <cell r="C249" t="str">
            <v>'KD65093'</v>
          </cell>
          <cell r="D249" t="str">
            <v>Maison de Poupées Amélia</v>
          </cell>
          <cell r="E249" t="str">
            <v>JOUET</v>
          </cell>
          <cell r="G249" t="str">
            <v>CES</v>
          </cell>
          <cell r="I249">
            <v>1</v>
          </cell>
          <cell r="J249">
            <v>86.18</v>
          </cell>
        </row>
        <row r="250">
          <cell r="B250" t="str">
            <v>SLD-5571</v>
          </cell>
          <cell r="C250" t="str">
            <v>'KLE9564'</v>
          </cell>
          <cell r="D250" t="str">
            <v>Set petit-déjeuner Bosch</v>
          </cell>
          <cell r="E250" t="str">
            <v>JOUET</v>
          </cell>
          <cell r="G250" t="str">
            <v>CES</v>
          </cell>
          <cell r="I250">
            <v>1</v>
          </cell>
          <cell r="J250">
            <v>27.23</v>
          </cell>
        </row>
        <row r="251">
          <cell r="B251" t="str">
            <v>SLD-5571</v>
          </cell>
          <cell r="C251" t="str">
            <v>'LEGO10693'</v>
          </cell>
          <cell r="D251" t="str">
            <v>LEGO Classic 10693 Complément</v>
          </cell>
          <cell r="E251" t="str">
            <v>JOUET</v>
          </cell>
          <cell r="G251" t="str">
            <v>CES</v>
          </cell>
          <cell r="I251">
            <v>1</v>
          </cell>
          <cell r="J251">
            <v>13.14</v>
          </cell>
        </row>
        <row r="252">
          <cell r="B252" t="str">
            <v>SLD-5571</v>
          </cell>
          <cell r="C252" t="str">
            <v>'SMO3032167503268'</v>
          </cell>
          <cell r="D252" t="str">
            <v>CARS Trottinette Pliable</v>
          </cell>
          <cell r="E252" t="str">
            <v>JOUET</v>
          </cell>
          <cell r="G252" t="str">
            <v>CES</v>
          </cell>
          <cell r="I252">
            <v>1</v>
          </cell>
          <cell r="J252">
            <v>15.97</v>
          </cell>
        </row>
        <row r="253">
          <cell r="B253" t="str">
            <v>SLD-5571</v>
          </cell>
          <cell r="C253" t="str">
            <v>'SPL56101'</v>
          </cell>
          <cell r="D253" t="str">
            <v>SPLASH TOYS Pigeon Shoot</v>
          </cell>
          <cell r="E253" t="str">
            <v>JOUET</v>
          </cell>
          <cell r="G253" t="str">
            <v>CES</v>
          </cell>
          <cell r="I253">
            <v>1</v>
          </cell>
          <cell r="J253">
            <v>36.54</v>
          </cell>
        </row>
        <row r="254">
          <cell r="B254" t="str">
            <v>SLD-5571</v>
          </cell>
          <cell r="C254" t="str">
            <v>'MON28063'</v>
          </cell>
          <cell r="D254" t="str">
            <v>VAIANA Patinette 2 Roues</v>
          </cell>
          <cell r="E254" t="str">
            <v>JOUET</v>
          </cell>
          <cell r="G254" t="str">
            <v>CES</v>
          </cell>
          <cell r="I254">
            <v>1</v>
          </cell>
          <cell r="J254">
            <v>18.72</v>
          </cell>
        </row>
        <row r="255">
          <cell r="B255" t="str">
            <v>SLD-5571</v>
          </cell>
          <cell r="C255" t="str">
            <v>'AUC8421440042351'</v>
          </cell>
          <cell r="D255" t="str">
            <v>Parking / Garage 3 étages 4264</v>
          </cell>
          <cell r="E255" t="str">
            <v>JOUET</v>
          </cell>
          <cell r="G255" t="str">
            <v>CES</v>
          </cell>
          <cell r="I255">
            <v>1</v>
          </cell>
          <cell r="J255">
            <v>19.97</v>
          </cell>
        </row>
        <row r="256">
          <cell r="B256" t="str">
            <v>SLD-5571</v>
          </cell>
          <cell r="C256" t="str">
            <v>'OCCIQ94LB55S94Q'</v>
          </cell>
          <cell r="D256" t="str">
            <v>Garage Bosch 5 niveaux</v>
          </cell>
          <cell r="E256" t="str">
            <v>JOUET</v>
          </cell>
          <cell r="G256" t="str">
            <v>CES</v>
          </cell>
          <cell r="I256">
            <v>1</v>
          </cell>
          <cell r="J256">
            <v>23.11</v>
          </cell>
        </row>
        <row r="257">
          <cell r="B257" t="str">
            <v>SLD-5571</v>
          </cell>
          <cell r="C257" t="str">
            <v>'INJ8410964003504'</v>
          </cell>
          <cell r="D257" t="str">
            <v>INJUSA Tricycle Baby Trico</v>
          </cell>
          <cell r="E257" t="str">
            <v>JOUET</v>
          </cell>
          <cell r="G257" t="str">
            <v>CES</v>
          </cell>
          <cell r="I257">
            <v>1</v>
          </cell>
          <cell r="J257">
            <v>13.34</v>
          </cell>
        </row>
        <row r="258">
          <cell r="B258" t="str">
            <v>SLD-5571</v>
          </cell>
          <cell r="C258" t="str">
            <v>'RAV4005556156139'</v>
          </cell>
          <cell r="D258" t="str">
            <v>1000 pcs Les iris Van Gogh</v>
          </cell>
          <cell r="E258" t="str">
            <v>JOUET</v>
          </cell>
          <cell r="G258" t="str">
            <v>CES</v>
          </cell>
          <cell r="I258">
            <v>1</v>
          </cell>
          <cell r="J258">
            <v>9.3699999999999992</v>
          </cell>
        </row>
        <row r="259">
          <cell r="B259" t="str">
            <v>SLD-5571</v>
          </cell>
          <cell r="C259" t="str">
            <v>'CSL102SL34'</v>
          </cell>
          <cell r="D259" t="str">
            <v>Patins à roulettes 34/35</v>
          </cell>
          <cell r="E259" t="str">
            <v>JOUET</v>
          </cell>
          <cell r="G259" t="str">
            <v>CES</v>
          </cell>
          <cell r="I259">
            <v>1</v>
          </cell>
          <cell r="J259">
            <v>21.34</v>
          </cell>
        </row>
        <row r="260">
          <cell r="B260" t="str">
            <v>SLD-5571</v>
          </cell>
          <cell r="C260" t="str">
            <v>'VT177405'</v>
          </cell>
          <cell r="D260" t="str">
            <v>VTECH TUT TUT COPAINS Azalee</v>
          </cell>
          <cell r="E260" t="str">
            <v>JOUET</v>
          </cell>
          <cell r="G260" t="str">
            <v>CES</v>
          </cell>
          <cell r="I260">
            <v>1</v>
          </cell>
          <cell r="J260">
            <v>28.39</v>
          </cell>
        </row>
        <row r="261">
          <cell r="B261" t="str">
            <v>SLD-5571</v>
          </cell>
          <cell r="C261" t="str">
            <v>'AUC4008789068682'</v>
          </cell>
          <cell r="D261" t="str">
            <v>PLAYMOBIL 6868 Starter Set</v>
          </cell>
          <cell r="E261" t="str">
            <v>JOUET</v>
          </cell>
          <cell r="G261" t="str">
            <v>CES</v>
          </cell>
          <cell r="I261">
            <v>3</v>
          </cell>
          <cell r="J261">
            <v>14.21</v>
          </cell>
        </row>
        <row r="262">
          <cell r="B262" t="str">
            <v>SLD-5571</v>
          </cell>
          <cell r="C262" t="str">
            <v>'JEU8003'</v>
          </cell>
          <cell r="D262" t="str">
            <v>JEUJURA Mon Chalet en Bois</v>
          </cell>
          <cell r="E262" t="str">
            <v>JOUET</v>
          </cell>
          <cell r="G262" t="str">
            <v>CES</v>
          </cell>
          <cell r="I262">
            <v>1</v>
          </cell>
          <cell r="J262">
            <v>21.59</v>
          </cell>
        </row>
        <row r="263">
          <cell r="B263" t="str">
            <v>SLD-5571</v>
          </cell>
          <cell r="C263" t="str">
            <v>'AUC0731346018236'</v>
          </cell>
          <cell r="D263" t="str">
            <v>Crée tes accessoire en crochet</v>
          </cell>
          <cell r="E263" t="str">
            <v>JOUET</v>
          </cell>
          <cell r="G263" t="str">
            <v>CES</v>
          </cell>
          <cell r="I263">
            <v>2</v>
          </cell>
          <cell r="J263">
            <v>13.94</v>
          </cell>
        </row>
        <row r="264">
          <cell r="B264" t="str">
            <v>SLD-5571</v>
          </cell>
          <cell r="C264" t="str">
            <v>'SAI8421440083743'</v>
          </cell>
          <cell r="D264" t="str">
            <v>FERRARI Rollers Ligne 31-34</v>
          </cell>
          <cell r="E264" t="str">
            <v>JOUET</v>
          </cell>
          <cell r="G264" t="str">
            <v>CES</v>
          </cell>
          <cell r="I264">
            <v>1</v>
          </cell>
          <cell r="J264">
            <v>16.12</v>
          </cell>
        </row>
        <row r="265">
          <cell r="B265" t="str">
            <v>SLD-5571</v>
          </cell>
          <cell r="C265" t="str">
            <v>'LIT0050743634307'</v>
          </cell>
          <cell r="D265" t="str">
            <v>LITTLE T. Tricycle Basic Rose</v>
          </cell>
          <cell r="E265" t="str">
            <v>JOUET</v>
          </cell>
          <cell r="G265" t="str">
            <v>CES</v>
          </cell>
          <cell r="I265">
            <v>2</v>
          </cell>
          <cell r="J265">
            <v>50.22</v>
          </cell>
        </row>
        <row r="266">
          <cell r="B266" t="str">
            <v>SLD-5571</v>
          </cell>
          <cell r="C266" t="str">
            <v>'SMO750152'</v>
          </cell>
          <cell r="D266" t="str">
            <v>Frozen Patinette 3r</v>
          </cell>
          <cell r="E266" t="str">
            <v>JOUET</v>
          </cell>
          <cell r="G266" t="str">
            <v>CES</v>
          </cell>
          <cell r="I266">
            <v>1</v>
          </cell>
          <cell r="J266">
            <v>13.32</v>
          </cell>
        </row>
        <row r="267">
          <cell r="B267" t="str">
            <v>SLD-5571</v>
          </cell>
          <cell r="C267" t="str">
            <v>'MATFRV36'</v>
          </cell>
          <cell r="D267" t="str">
            <v>Barbie Et Son Cheval De Rêve</v>
          </cell>
          <cell r="E267" t="str">
            <v>JOUET</v>
          </cell>
          <cell r="G267" t="str">
            <v>CES</v>
          </cell>
          <cell r="I267">
            <v>1</v>
          </cell>
          <cell r="J267">
            <v>76.7</v>
          </cell>
        </row>
        <row r="268">
          <cell r="B268" t="str">
            <v>SLD-5571</v>
          </cell>
          <cell r="C268" t="str">
            <v>'ECO1767'</v>
          </cell>
          <cell r="D268" t="str">
            <v>Super pack ménage</v>
          </cell>
          <cell r="E268" t="str">
            <v>JOUET</v>
          </cell>
          <cell r="G268" t="str">
            <v>CES</v>
          </cell>
          <cell r="I268">
            <v>1</v>
          </cell>
          <cell r="J268">
            <v>24.12</v>
          </cell>
        </row>
        <row r="269">
          <cell r="B269" t="str">
            <v>SLD-5571</v>
          </cell>
          <cell r="C269" t="str">
            <v>'DAROPJM110'</v>
          </cell>
          <cell r="D269" t="str">
            <v>PYJAMASQUES Trottinette 3R</v>
          </cell>
          <cell r="E269" t="str">
            <v>JOUET</v>
          </cell>
          <cell r="G269" t="str">
            <v>CES</v>
          </cell>
          <cell r="I269">
            <v>1</v>
          </cell>
          <cell r="J269">
            <v>17.989999999999998</v>
          </cell>
        </row>
        <row r="270">
          <cell r="B270" t="str">
            <v>SLD-5571</v>
          </cell>
          <cell r="C270" t="str">
            <v>'MON63222'</v>
          </cell>
          <cell r="D270" t="str">
            <v>F12 Berlinetta R/C 1:18</v>
          </cell>
          <cell r="E270" t="str">
            <v>JOUET</v>
          </cell>
          <cell r="G270" t="str">
            <v>CES</v>
          </cell>
          <cell r="I270">
            <v>1</v>
          </cell>
          <cell r="J270">
            <v>15.12</v>
          </cell>
        </row>
        <row r="271">
          <cell r="B271" t="str">
            <v>SLD-5571</v>
          </cell>
          <cell r="C271" t="str">
            <v>'FEB8410779595935'</v>
          </cell>
          <cell r="D271" t="str">
            <v>FEBER Toboggan</v>
          </cell>
          <cell r="E271" t="str">
            <v>JOUET</v>
          </cell>
          <cell r="G271" t="str">
            <v>CES</v>
          </cell>
          <cell r="I271">
            <v>1</v>
          </cell>
          <cell r="J271">
            <v>34.42</v>
          </cell>
        </row>
        <row r="272">
          <cell r="B272" t="str">
            <v>SLD-5571</v>
          </cell>
          <cell r="C272" t="str">
            <v>'DAROFRO112'</v>
          </cell>
          <cell r="D272" t="str">
            <v>RDN Patinette Enfant</v>
          </cell>
          <cell r="E272" t="str">
            <v>JOUET</v>
          </cell>
          <cell r="G272" t="str">
            <v>CES</v>
          </cell>
          <cell r="I272">
            <v>1</v>
          </cell>
          <cell r="J272">
            <v>18.89</v>
          </cell>
        </row>
        <row r="273">
          <cell r="B273" t="str">
            <v>SLD-5571</v>
          </cell>
          <cell r="C273" t="str">
            <v>'SMO4006333024603'</v>
          </cell>
          <cell r="D273" t="str">
            <v>DICKIE - Grue filoguidée</v>
          </cell>
          <cell r="E273" t="str">
            <v>JOUET</v>
          </cell>
          <cell r="G273" t="str">
            <v>CES</v>
          </cell>
          <cell r="I273">
            <v>1</v>
          </cell>
          <cell r="J273">
            <v>17.04</v>
          </cell>
        </row>
        <row r="274">
          <cell r="B274" t="str">
            <v>SLD-5076</v>
          </cell>
          <cell r="C274" t="str">
            <v>'SPL30106'</v>
          </cell>
          <cell r="D274" t="str">
            <v>SPLASH TOYS Trap'tartine</v>
          </cell>
          <cell r="E274" t="str">
            <v>JOUET</v>
          </cell>
          <cell r="G274" t="str">
            <v>CES</v>
          </cell>
          <cell r="I274">
            <v>1</v>
          </cell>
          <cell r="J274">
            <v>16.190000000000001</v>
          </cell>
        </row>
        <row r="275">
          <cell r="B275" t="str">
            <v>SLD-5076</v>
          </cell>
          <cell r="C275" t="str">
            <v>'KID17805'</v>
          </cell>
          <cell r="D275" t="str">
            <v>Circuit De Train</v>
          </cell>
          <cell r="E275" t="str">
            <v>JOUET</v>
          </cell>
          <cell r="G275" t="str">
            <v>DIR</v>
          </cell>
          <cell r="I275">
            <v>1</v>
          </cell>
          <cell r="J275">
            <v>51.24</v>
          </cell>
        </row>
        <row r="276">
          <cell r="B276" t="str">
            <v>SLD-5076</v>
          </cell>
          <cell r="C276" t="str">
            <v>'PL4896'</v>
          </cell>
          <cell r="D276" t="str">
            <v>PLAYMOBIL 4896 XXL Princesse</v>
          </cell>
          <cell r="E276" t="str">
            <v>JOUET</v>
          </cell>
          <cell r="G276" t="str">
            <v>CES</v>
          </cell>
          <cell r="I276">
            <v>1</v>
          </cell>
          <cell r="J276">
            <v>17.41</v>
          </cell>
        </row>
        <row r="277">
          <cell r="B277" t="str">
            <v>SLD-5076</v>
          </cell>
          <cell r="C277" t="str">
            <v>'GOL83221'</v>
          </cell>
          <cell r="D277" t="str">
            <v>GOLIATH Super Sand Giant Set</v>
          </cell>
          <cell r="E277" t="str">
            <v>JOUET</v>
          </cell>
          <cell r="G277" t="str">
            <v>CES</v>
          </cell>
          <cell r="I277">
            <v>1</v>
          </cell>
          <cell r="J277">
            <v>44.54</v>
          </cell>
        </row>
        <row r="278">
          <cell r="B278" t="str">
            <v>SLD-5076</v>
          </cell>
          <cell r="C278" t="str">
            <v>'LEG75183'</v>
          </cell>
          <cell r="D278" t="str">
            <v>LEGO Transformation Dark Vador</v>
          </cell>
          <cell r="E278" t="str">
            <v>JOUET</v>
          </cell>
          <cell r="G278" t="str">
            <v>CES</v>
          </cell>
          <cell r="I278">
            <v>1</v>
          </cell>
          <cell r="J278">
            <v>19.88</v>
          </cell>
        </row>
        <row r="279">
          <cell r="B279" t="str">
            <v>SLD-5076</v>
          </cell>
          <cell r="C279" t="str">
            <v>'LEGO75133'</v>
          </cell>
          <cell r="D279" t="str">
            <v>75133 Pack Combat Rebelles</v>
          </cell>
          <cell r="E279" t="str">
            <v>JOUET</v>
          </cell>
          <cell r="G279" t="str">
            <v>CES</v>
          </cell>
          <cell r="I279">
            <v>1</v>
          </cell>
          <cell r="J279">
            <v>18.05</v>
          </cell>
        </row>
        <row r="280">
          <cell r="B280" t="str">
            <v>SLD-5076</v>
          </cell>
          <cell r="C280" t="str">
            <v>'ECO7749'</v>
          </cell>
          <cell r="D280" t="str">
            <v>LES MAXI Bolide Rose</v>
          </cell>
          <cell r="E280" t="str">
            <v>JOUET</v>
          </cell>
          <cell r="G280" t="str">
            <v>CES</v>
          </cell>
          <cell r="I280">
            <v>1</v>
          </cell>
          <cell r="J280">
            <v>16.07</v>
          </cell>
        </row>
        <row r="281">
          <cell r="B281" t="str">
            <v>SLD-5076</v>
          </cell>
          <cell r="C281" t="str">
            <v>'TEMNTFRSUMMER'</v>
          </cell>
          <cell r="D281" t="str">
            <v>Trottinette FREEGUN 2 roues</v>
          </cell>
          <cell r="E281" t="str">
            <v>JOUET</v>
          </cell>
          <cell r="G281" t="str">
            <v>CES</v>
          </cell>
          <cell r="I281">
            <v>1</v>
          </cell>
          <cell r="J281">
            <v>22.8</v>
          </cell>
        </row>
        <row r="282">
          <cell r="B282" t="str">
            <v>SLD-5076</v>
          </cell>
          <cell r="C282" t="str">
            <v>'FAL3016200101222'</v>
          </cell>
          <cell r="D282" t="str">
            <v>FALK Porteur Claas Axos 310</v>
          </cell>
          <cell r="E282" t="str">
            <v>JOUET</v>
          </cell>
          <cell r="G282" t="str">
            <v>CES</v>
          </cell>
          <cell r="I282">
            <v>1</v>
          </cell>
          <cell r="J282">
            <v>21.48</v>
          </cell>
        </row>
        <row r="283">
          <cell r="B283" t="str">
            <v>SLD-5076</v>
          </cell>
          <cell r="C283" t="str">
            <v>'GIO8001444058765'</v>
          </cell>
          <cell r="D283" t="str">
            <v>Cicciobello Miam Miam Popo</v>
          </cell>
          <cell r="E283" t="str">
            <v>JOUET</v>
          </cell>
          <cell r="G283" t="str">
            <v>CES</v>
          </cell>
          <cell r="I283">
            <v>1</v>
          </cell>
          <cell r="J283">
            <v>84.8</v>
          </cell>
        </row>
        <row r="284">
          <cell r="B284" t="str">
            <v>SLD-5076</v>
          </cell>
          <cell r="C284" t="str">
            <v>'CLE52130'</v>
          </cell>
          <cell r="D284" t="str">
            <v>CLEMENTONI Tiboot but de foot</v>
          </cell>
          <cell r="E284" t="str">
            <v>JOUET</v>
          </cell>
          <cell r="G284" t="str">
            <v>CES</v>
          </cell>
          <cell r="I284">
            <v>1</v>
          </cell>
          <cell r="J284">
            <v>23.57</v>
          </cell>
        </row>
        <row r="285">
          <cell r="B285" t="str">
            <v>SLD-5076</v>
          </cell>
          <cell r="C285" t="str">
            <v>'EPO5034'</v>
          </cell>
          <cell r="D285" t="str">
            <v>Sylvanian Set Salle De Bain</v>
          </cell>
          <cell r="E285" t="str">
            <v>JOUET</v>
          </cell>
          <cell r="G285" t="str">
            <v>CES</v>
          </cell>
          <cell r="I285">
            <v>1</v>
          </cell>
          <cell r="J285">
            <v>16.46</v>
          </cell>
        </row>
        <row r="286">
          <cell r="B286" t="str">
            <v>SLD-5076</v>
          </cell>
          <cell r="C286" t="str">
            <v>'GIO1495'</v>
          </cell>
          <cell r="D286" t="str">
            <v>MOXIE GIRLZ Tête à coiffer</v>
          </cell>
          <cell r="E286" t="str">
            <v>JOUET</v>
          </cell>
          <cell r="G286" t="str">
            <v>CES</v>
          </cell>
          <cell r="I286">
            <v>1</v>
          </cell>
          <cell r="J286">
            <v>40</v>
          </cell>
        </row>
        <row r="287">
          <cell r="B287" t="str">
            <v>SLD-5076</v>
          </cell>
          <cell r="C287" t="str">
            <v>'VT193555'</v>
          </cell>
          <cell r="D287" t="str">
            <v>VTECH Magi chevalet interactif</v>
          </cell>
          <cell r="E287" t="str">
            <v>JOUET</v>
          </cell>
          <cell r="G287" t="str">
            <v>CES</v>
          </cell>
          <cell r="I287">
            <v>1</v>
          </cell>
          <cell r="J287">
            <v>49.91</v>
          </cell>
        </row>
        <row r="288">
          <cell r="B288" t="str">
            <v>SLD-5076</v>
          </cell>
          <cell r="C288" t="str">
            <v>'VIC275'</v>
          </cell>
          <cell r="D288" t="str">
            <v>VICAM Mon Bébé Pipi + Access</v>
          </cell>
          <cell r="E288" t="str">
            <v>JOUET</v>
          </cell>
          <cell r="G288" t="str">
            <v>CES</v>
          </cell>
          <cell r="I288">
            <v>1</v>
          </cell>
          <cell r="J288">
            <v>9.98</v>
          </cell>
        </row>
        <row r="289">
          <cell r="B289" t="str">
            <v>SLD-5076</v>
          </cell>
          <cell r="C289" t="str">
            <v>'VIC987'</v>
          </cell>
          <cell r="D289" t="str">
            <v>VICAM Maria Poupée Géante</v>
          </cell>
          <cell r="E289" t="str">
            <v>JOUET</v>
          </cell>
          <cell r="G289" t="str">
            <v>CES</v>
          </cell>
          <cell r="I289">
            <v>1</v>
          </cell>
          <cell r="J289">
            <v>17.02</v>
          </cell>
        </row>
        <row r="290">
          <cell r="B290" t="str">
            <v>SLD-5076</v>
          </cell>
          <cell r="C290" t="str">
            <v>'FAL2040AM'</v>
          </cell>
          <cell r="D290" t="str">
            <v>Tractopelle Claas Arion 410</v>
          </cell>
          <cell r="E290" t="str">
            <v>JOUET</v>
          </cell>
          <cell r="G290" t="str">
            <v>CES</v>
          </cell>
          <cell r="I290">
            <v>1</v>
          </cell>
          <cell r="J290">
            <v>57.94</v>
          </cell>
        </row>
        <row r="291">
          <cell r="B291" t="str">
            <v>SLD-5076</v>
          </cell>
          <cell r="C291" t="str">
            <v>'INJ636'</v>
          </cell>
          <cell r="D291" t="str">
            <v>INJUSA Tracteur Electrique</v>
          </cell>
          <cell r="E291" t="str">
            <v>JOUET</v>
          </cell>
          <cell r="G291" t="str">
            <v>CES</v>
          </cell>
          <cell r="I291">
            <v>1</v>
          </cell>
          <cell r="J291">
            <v>69.099999999999994</v>
          </cell>
        </row>
        <row r="292">
          <cell r="B292" t="str">
            <v>SLD-5076</v>
          </cell>
          <cell r="C292" t="str">
            <v>'JEU3225280833804'</v>
          </cell>
          <cell r="D292" t="str">
            <v>Tecap ? Classic - 8338</v>
          </cell>
          <cell r="E292" t="str">
            <v>JOUET</v>
          </cell>
          <cell r="G292" t="str">
            <v>CES</v>
          </cell>
          <cell r="I292">
            <v>1</v>
          </cell>
          <cell r="J292">
            <v>43.19</v>
          </cell>
        </row>
        <row r="293">
          <cell r="B293" t="str">
            <v>SLD-5076</v>
          </cell>
          <cell r="C293" t="str">
            <v>'SILTE170'</v>
          </cell>
          <cell r="D293" t="str">
            <v>X Bull 1:18</v>
          </cell>
          <cell r="E293" t="str">
            <v>JOUET</v>
          </cell>
          <cell r="G293" t="str">
            <v>CES</v>
          </cell>
          <cell r="I293">
            <v>1</v>
          </cell>
          <cell r="J293">
            <v>14.53</v>
          </cell>
        </row>
        <row r="294">
          <cell r="B294" t="str">
            <v>SLD-5076</v>
          </cell>
          <cell r="C294" t="str">
            <v>'BUR56093'</v>
          </cell>
          <cell r="D294" t="str">
            <v>GARAGE FERRARI DOWNHILL RACER</v>
          </cell>
          <cell r="E294" t="str">
            <v>JOUET</v>
          </cell>
          <cell r="G294" t="str">
            <v>CES</v>
          </cell>
          <cell r="I294">
            <v>1</v>
          </cell>
          <cell r="J294">
            <v>28.37</v>
          </cell>
        </row>
        <row r="295">
          <cell r="B295" t="str">
            <v>SLD-5076</v>
          </cell>
          <cell r="C295" t="str">
            <v>'MGM090858'</v>
          </cell>
          <cell r="D295" t="str">
            <v>4X4 Rally Raid RC 30cm Bleue</v>
          </cell>
          <cell r="E295" t="str">
            <v>JOUET</v>
          </cell>
          <cell r="G295" t="str">
            <v>CES</v>
          </cell>
          <cell r="I295">
            <v>1</v>
          </cell>
          <cell r="J295">
            <v>64.81</v>
          </cell>
        </row>
        <row r="296">
          <cell r="B296" t="str">
            <v>SLD-5076</v>
          </cell>
          <cell r="C296" t="str">
            <v>'DAROFRO084'</v>
          </cell>
          <cell r="D296" t="str">
            <v>REINE NEIGES Rollers Evolutifs</v>
          </cell>
          <cell r="E296" t="str">
            <v>JOUET</v>
          </cell>
          <cell r="G296" t="str">
            <v>CES</v>
          </cell>
          <cell r="I296">
            <v>1</v>
          </cell>
          <cell r="J296">
            <v>22.67</v>
          </cell>
        </row>
        <row r="297">
          <cell r="B297" t="str">
            <v>SLD-5076</v>
          </cell>
          <cell r="C297" t="str">
            <v>'VT190405'</v>
          </cell>
          <cell r="D297" t="str">
            <v>VTECH Pat'patrouille Marcus</v>
          </cell>
          <cell r="E297" t="str">
            <v>JOUET</v>
          </cell>
          <cell r="G297" t="str">
            <v>CES</v>
          </cell>
          <cell r="I297">
            <v>1</v>
          </cell>
          <cell r="J297">
            <v>25.3</v>
          </cell>
        </row>
        <row r="298">
          <cell r="B298" t="str">
            <v>SLD-5076</v>
          </cell>
          <cell r="C298" t="str">
            <v>'HASB70631010'</v>
          </cell>
          <cell r="D298" t="str">
            <v>PIE FACE</v>
          </cell>
          <cell r="E298" t="str">
            <v>JOUET</v>
          </cell>
          <cell r="G298" t="str">
            <v>CES</v>
          </cell>
          <cell r="I298">
            <v>1</v>
          </cell>
          <cell r="J298">
            <v>19.68</v>
          </cell>
        </row>
        <row r="299">
          <cell r="B299" t="str">
            <v>SLD-5076</v>
          </cell>
          <cell r="C299" t="str">
            <v>'HAS387124470'</v>
          </cell>
          <cell r="D299" t="str">
            <v>Cluedo</v>
          </cell>
          <cell r="E299" t="str">
            <v>JOUET</v>
          </cell>
          <cell r="G299" t="str">
            <v>CES</v>
          </cell>
          <cell r="I299">
            <v>1</v>
          </cell>
          <cell r="J299">
            <v>17.89</v>
          </cell>
        </row>
        <row r="300">
          <cell r="B300" t="str">
            <v>SLD-5251</v>
          </cell>
          <cell r="C300" t="str">
            <v>'DARCDIM013'</v>
          </cell>
          <cell r="D300" t="str">
            <v>Vanity Coloriage 60 Pces</v>
          </cell>
          <cell r="E300" t="str">
            <v>JOUET</v>
          </cell>
          <cell r="G300" t="str">
            <v>CES</v>
          </cell>
          <cell r="I300">
            <v>1</v>
          </cell>
          <cell r="J300">
            <v>11.3</v>
          </cell>
        </row>
        <row r="301">
          <cell r="B301" t="str">
            <v>SLD-5251</v>
          </cell>
          <cell r="C301" t="str">
            <v>'HA989361010'</v>
          </cell>
          <cell r="D301" t="str">
            <v>Hippos Gloutons</v>
          </cell>
          <cell r="E301" t="str">
            <v>JOUET</v>
          </cell>
          <cell r="G301" t="str">
            <v>CES</v>
          </cell>
          <cell r="I301">
            <v>1</v>
          </cell>
          <cell r="J301">
            <v>10.199999999999999</v>
          </cell>
        </row>
        <row r="302">
          <cell r="B302" t="str">
            <v>SLD-5251</v>
          </cell>
          <cell r="C302" t="str">
            <v>'VUL3056562307924'</v>
          </cell>
          <cell r="D302" t="str">
            <v>SOPHIE LA GIRAFE Magik Train</v>
          </cell>
          <cell r="E302" t="str">
            <v>JOUET</v>
          </cell>
          <cell r="G302" t="str">
            <v>CES</v>
          </cell>
          <cell r="I302">
            <v>1</v>
          </cell>
          <cell r="J302">
            <v>28.84</v>
          </cell>
        </row>
        <row r="303">
          <cell r="B303" t="str">
            <v>SLD-5251</v>
          </cell>
          <cell r="C303" t="str">
            <v>'LEG60155'</v>
          </cell>
          <cell r="D303" t="str">
            <v>LEGO® City Calendrier 2017</v>
          </cell>
          <cell r="E303" t="str">
            <v>JOUET</v>
          </cell>
          <cell r="G303" t="str">
            <v>CES</v>
          </cell>
          <cell r="I303">
            <v>1</v>
          </cell>
          <cell r="J303">
            <v>15.06</v>
          </cell>
        </row>
        <row r="304">
          <cell r="B304" t="str">
            <v>SLD-5251</v>
          </cell>
          <cell r="C304" t="str">
            <v>'VT80196305'</v>
          </cell>
          <cell r="D304" t="str">
            <v>ORDI GENIUS KID</v>
          </cell>
          <cell r="E304" t="str">
            <v>JOUET</v>
          </cell>
          <cell r="G304" t="str">
            <v>CES</v>
          </cell>
          <cell r="I304">
            <v>1</v>
          </cell>
          <cell r="J304">
            <v>15.36</v>
          </cell>
        </row>
        <row r="305">
          <cell r="B305" t="str">
            <v>SLD-5251</v>
          </cell>
          <cell r="C305" t="str">
            <v>'EC1744'</v>
          </cell>
          <cell r="D305" t="str">
            <v>Stand du Maraîcher</v>
          </cell>
          <cell r="E305" t="str">
            <v>JOUET</v>
          </cell>
          <cell r="G305" t="str">
            <v>CES</v>
          </cell>
          <cell r="I305">
            <v>4</v>
          </cell>
          <cell r="J305">
            <v>20.170000000000002</v>
          </cell>
        </row>
        <row r="306">
          <cell r="B306" t="str">
            <v>SLD-5251</v>
          </cell>
          <cell r="C306" t="str">
            <v>'GIOLUL009'</v>
          </cell>
          <cell r="D306" t="str">
            <v>GIOCHI Lumicalin Ours</v>
          </cell>
          <cell r="E306" t="str">
            <v>JOUET</v>
          </cell>
          <cell r="G306" t="str">
            <v>CES</v>
          </cell>
          <cell r="I306">
            <v>1</v>
          </cell>
          <cell r="J306">
            <v>22.49</v>
          </cell>
        </row>
        <row r="307">
          <cell r="B307" t="str">
            <v>SLD-5251</v>
          </cell>
          <cell r="C307" t="str">
            <v>'GIOPPH01'</v>
          </cell>
          <cell r="D307" t="str">
            <v>PEPPA PIG Le Bateau</v>
          </cell>
          <cell r="E307" t="str">
            <v>JOUET</v>
          </cell>
          <cell r="G307" t="str">
            <v>CES</v>
          </cell>
          <cell r="I307">
            <v>1</v>
          </cell>
          <cell r="J307">
            <v>31.49</v>
          </cell>
        </row>
        <row r="308">
          <cell r="B308" t="str">
            <v>SLD-5251</v>
          </cell>
          <cell r="C308" t="str">
            <v>'KK87082'</v>
          </cell>
          <cell r="D308" t="str">
            <v>Combo Pixtolet et kit design</v>
          </cell>
          <cell r="E308" t="str">
            <v>JOUET</v>
          </cell>
          <cell r="G308" t="str">
            <v>CES</v>
          </cell>
          <cell r="I308">
            <v>1</v>
          </cell>
          <cell r="J308">
            <v>21.67</v>
          </cell>
        </row>
        <row r="309">
          <cell r="B309" t="str">
            <v>SLD-5251</v>
          </cell>
          <cell r="C309" t="str">
            <v>'FWC6026623'</v>
          </cell>
          <cell r="D309" t="str">
            <v>PAT PATROUILLE Air Patrouiller</v>
          </cell>
          <cell r="E309" t="str">
            <v>JOUET</v>
          </cell>
          <cell r="G309" t="str">
            <v>CES</v>
          </cell>
          <cell r="I309">
            <v>2</v>
          </cell>
          <cell r="J309">
            <v>44.99</v>
          </cell>
        </row>
        <row r="310">
          <cell r="B310" t="str">
            <v>SLD-5251</v>
          </cell>
          <cell r="C310" t="str">
            <v>'JOU3028760470106'</v>
          </cell>
          <cell r="D310" t="str">
            <v>JOUSTRA Savant Fo MAP47010</v>
          </cell>
          <cell r="E310" t="str">
            <v>JOUET</v>
          </cell>
          <cell r="G310" t="str">
            <v>CES</v>
          </cell>
          <cell r="I310">
            <v>1</v>
          </cell>
          <cell r="J310">
            <v>10.5</v>
          </cell>
        </row>
        <row r="311">
          <cell r="B311" t="str">
            <v>SLD-5251</v>
          </cell>
          <cell r="C311" t="str">
            <v>'GOL81008'</v>
          </cell>
          <cell r="D311" t="str">
            <v>Domino Express Crazy Race</v>
          </cell>
          <cell r="E311" t="str">
            <v>JOUET</v>
          </cell>
          <cell r="G311" t="str">
            <v>CES</v>
          </cell>
          <cell r="I311">
            <v>1</v>
          </cell>
          <cell r="J311">
            <v>20.09</v>
          </cell>
        </row>
        <row r="312">
          <cell r="B312" t="str">
            <v>SLD-5251</v>
          </cell>
          <cell r="C312" t="str">
            <v>'SPL56101'</v>
          </cell>
          <cell r="D312" t="str">
            <v>SPLASH TOYS Pigeon Shoot</v>
          </cell>
          <cell r="E312" t="str">
            <v>JOUET</v>
          </cell>
          <cell r="G312" t="str">
            <v>CES</v>
          </cell>
          <cell r="I312">
            <v>2</v>
          </cell>
          <cell r="J312">
            <v>36.520000000000003</v>
          </cell>
        </row>
        <row r="313">
          <cell r="B313" t="str">
            <v>SLD-5251</v>
          </cell>
          <cell r="C313" t="str">
            <v>'FAL1018D'</v>
          </cell>
          <cell r="D313" t="str">
            <v>FALK Baby Porteur Fire Rescue</v>
          </cell>
          <cell r="E313" t="str">
            <v>JOUET</v>
          </cell>
          <cell r="G313" t="str">
            <v>CES</v>
          </cell>
          <cell r="I313">
            <v>1</v>
          </cell>
          <cell r="J313">
            <v>21.61</v>
          </cell>
        </row>
        <row r="314">
          <cell r="B314" t="str">
            <v>SLD-5251</v>
          </cell>
          <cell r="C314" t="str">
            <v>'SMO220310'</v>
          </cell>
          <cell r="D314" t="str">
            <v>BABY NURSE Chaise Haute</v>
          </cell>
          <cell r="E314" t="str">
            <v>JOUET</v>
          </cell>
          <cell r="G314" t="str">
            <v>CES</v>
          </cell>
          <cell r="I314">
            <v>1</v>
          </cell>
          <cell r="J314">
            <v>15.23</v>
          </cell>
        </row>
        <row r="315">
          <cell r="B315" t="str">
            <v>SLD-5251</v>
          </cell>
          <cell r="C315" t="str">
            <v>'HASB34071010'</v>
          </cell>
          <cell r="D315" t="str">
            <v>PDOH LES LETTRES ET LANGAGE</v>
          </cell>
          <cell r="E315" t="str">
            <v>JOUET</v>
          </cell>
          <cell r="G315" t="str">
            <v>CES</v>
          </cell>
          <cell r="I315">
            <v>2</v>
          </cell>
          <cell r="J315">
            <v>18.079999999999998</v>
          </cell>
        </row>
        <row r="316">
          <cell r="B316" t="str">
            <v>SLD-5251</v>
          </cell>
          <cell r="C316" t="str">
            <v>'LIT638480E4C'</v>
          </cell>
          <cell r="D316" t="str">
            <v>LT L'Otarie Jongleur</v>
          </cell>
          <cell r="E316" t="str">
            <v>JOUET</v>
          </cell>
          <cell r="G316" t="str">
            <v>CES</v>
          </cell>
          <cell r="I316">
            <v>1</v>
          </cell>
          <cell r="J316">
            <v>13.33</v>
          </cell>
        </row>
        <row r="317">
          <cell r="B317" t="str">
            <v>SLD-5251</v>
          </cell>
          <cell r="C317" t="str">
            <v>'KLE4009847083050'</v>
          </cell>
          <cell r="D317" t="str">
            <v>CAISSE OUTILS BOSCH+VISSEUSE</v>
          </cell>
          <cell r="E317" t="str">
            <v>JOUET</v>
          </cell>
          <cell r="G317" t="str">
            <v>CES</v>
          </cell>
          <cell r="I317">
            <v>1</v>
          </cell>
          <cell r="J317">
            <v>22.91</v>
          </cell>
        </row>
        <row r="318">
          <cell r="B318" t="str">
            <v>SLD-5251</v>
          </cell>
          <cell r="C318" t="str">
            <v>'HASB5523EU40'</v>
          </cell>
          <cell r="D318" t="str">
            <v>PLAY DOH LE ROYAUME DES GLACES</v>
          </cell>
          <cell r="E318" t="str">
            <v>JOUET</v>
          </cell>
          <cell r="G318" t="str">
            <v>CES</v>
          </cell>
          <cell r="I318">
            <v>4</v>
          </cell>
          <cell r="J318">
            <v>18.62</v>
          </cell>
        </row>
        <row r="319">
          <cell r="B319" t="str">
            <v>SLD-5251</v>
          </cell>
          <cell r="C319" t="str">
            <v>'SMO220311'</v>
          </cell>
          <cell r="D319" t="str">
            <v>BABY NURSE Bercelonnette</v>
          </cell>
          <cell r="E319" t="str">
            <v>JOUET</v>
          </cell>
          <cell r="G319" t="str">
            <v>CES</v>
          </cell>
          <cell r="I319">
            <v>1</v>
          </cell>
          <cell r="J319">
            <v>24.97</v>
          </cell>
        </row>
        <row r="320">
          <cell r="B320" t="str">
            <v>SLD-5251</v>
          </cell>
          <cell r="C320" t="str">
            <v>'SIL83304'</v>
          </cell>
          <cell r="D320" t="str">
            <v>QUARTIER GENERAL A FONCTION</v>
          </cell>
          <cell r="E320" t="str">
            <v>JOUET</v>
          </cell>
          <cell r="G320" t="str">
            <v>CES</v>
          </cell>
          <cell r="I320">
            <v>1</v>
          </cell>
          <cell r="J320">
            <v>43.1</v>
          </cell>
        </row>
        <row r="321">
          <cell r="B321" t="str">
            <v>SLD-5251</v>
          </cell>
          <cell r="C321" t="str">
            <v>'ECO1767'</v>
          </cell>
          <cell r="D321" t="str">
            <v>Super pack ménage</v>
          </cell>
          <cell r="E321" t="str">
            <v>JOUET</v>
          </cell>
          <cell r="G321" t="str">
            <v>CES</v>
          </cell>
          <cell r="I321">
            <v>2</v>
          </cell>
          <cell r="J321">
            <v>24.12</v>
          </cell>
        </row>
        <row r="322">
          <cell r="B322" t="str">
            <v>SLD-5251</v>
          </cell>
          <cell r="C322" t="str">
            <v>'ECO2450'</v>
          </cell>
          <cell r="D322" t="str">
            <v>ECOIFFIER Etabli Modulable</v>
          </cell>
          <cell r="E322" t="str">
            <v>JOUET</v>
          </cell>
          <cell r="G322" t="str">
            <v>CES</v>
          </cell>
          <cell r="I322">
            <v>1</v>
          </cell>
          <cell r="J322">
            <v>20.100000000000001</v>
          </cell>
        </row>
        <row r="323">
          <cell r="B323" t="str">
            <v>SLD-5251</v>
          </cell>
          <cell r="C323" t="str">
            <v>'ECO7770'</v>
          </cell>
          <cell r="D323" t="str">
            <v>LES MAXI Super Pack 3 en 1</v>
          </cell>
          <cell r="E323" t="str">
            <v>JOUET</v>
          </cell>
          <cell r="G323" t="str">
            <v>CES</v>
          </cell>
          <cell r="I323">
            <v>1</v>
          </cell>
          <cell r="J323">
            <v>20.100000000000001</v>
          </cell>
        </row>
        <row r="324">
          <cell r="B324" t="str">
            <v>SLD-5251</v>
          </cell>
          <cell r="C324" t="str">
            <v>'VT192905'</v>
          </cell>
          <cell r="D324" t="str">
            <v>Tut Tut Calendrier De L'Avent</v>
          </cell>
          <cell r="E324" t="str">
            <v>JOUET</v>
          </cell>
          <cell r="G324" t="str">
            <v>CES</v>
          </cell>
          <cell r="I324">
            <v>1</v>
          </cell>
          <cell r="J324">
            <v>18.02</v>
          </cell>
        </row>
        <row r="325">
          <cell r="B325" t="str">
            <v>SLD-5251</v>
          </cell>
          <cell r="C325" t="str">
            <v>'ECO351'</v>
          </cell>
          <cell r="D325" t="str">
            <v>ECOIFFIER Tracteur 51,5 cm</v>
          </cell>
          <cell r="E325" t="str">
            <v>JOUET</v>
          </cell>
          <cell r="G325" t="str">
            <v>CES</v>
          </cell>
          <cell r="I325">
            <v>1</v>
          </cell>
          <cell r="J325">
            <v>12.06</v>
          </cell>
        </row>
        <row r="326">
          <cell r="B326" t="str">
            <v>SLD-5251</v>
          </cell>
          <cell r="C326" t="str">
            <v>'MACDL22'</v>
          </cell>
          <cell r="D326" t="str">
            <v>FP Puppy éveil progressif</v>
          </cell>
          <cell r="E326" t="str">
            <v>JOUET</v>
          </cell>
          <cell r="G326" t="str">
            <v>CES</v>
          </cell>
          <cell r="I326">
            <v>2</v>
          </cell>
          <cell r="J326">
            <v>21.67</v>
          </cell>
        </row>
        <row r="327">
          <cell r="B327" t="str">
            <v>SLD-6061</v>
          </cell>
          <cell r="C327" t="str">
            <v>'LEXK200EL'</v>
          </cell>
          <cell r="D327" t="str">
            <v>Ma première guitare Elena d¿Av</v>
          </cell>
          <cell r="E327" t="str">
            <v>JOUET</v>
          </cell>
          <cell r="G327" t="str">
            <v>CES</v>
          </cell>
          <cell r="I327">
            <v>1</v>
          </cell>
          <cell r="J327">
            <v>20.8</v>
          </cell>
        </row>
        <row r="328">
          <cell r="B328" t="str">
            <v>SLD-6061</v>
          </cell>
          <cell r="C328" t="str">
            <v>'CLE52114'</v>
          </cell>
          <cell r="D328" t="str">
            <v>CLEMENTONI Triops</v>
          </cell>
          <cell r="E328" t="str">
            <v>JOUET</v>
          </cell>
          <cell r="G328" t="str">
            <v>CES</v>
          </cell>
          <cell r="I328">
            <v>1</v>
          </cell>
          <cell r="J328">
            <v>19.66</v>
          </cell>
        </row>
        <row r="329">
          <cell r="B329" t="str">
            <v>SLD-6061</v>
          </cell>
          <cell r="C329" t="str">
            <v>'AUC6416739030951'</v>
          </cell>
          <cell r="D329" t="str">
            <v>Coffret Métal Propoker Tout en</v>
          </cell>
          <cell r="E329" t="str">
            <v>JOUET</v>
          </cell>
          <cell r="G329" t="str">
            <v>CES</v>
          </cell>
          <cell r="I329">
            <v>1</v>
          </cell>
          <cell r="J329">
            <v>7.12</v>
          </cell>
        </row>
        <row r="330">
          <cell r="B330" t="str">
            <v>SLD-6061</v>
          </cell>
          <cell r="C330" t="str">
            <v>'VT80503905'</v>
          </cell>
          <cell r="D330" t="str">
            <v>TUT TUT Maxi Caserne Pompiers</v>
          </cell>
          <cell r="E330" t="str">
            <v>JOUET</v>
          </cell>
          <cell r="G330" t="str">
            <v>CES</v>
          </cell>
          <cell r="I330">
            <v>1</v>
          </cell>
          <cell r="J330">
            <v>29.36</v>
          </cell>
        </row>
        <row r="331">
          <cell r="B331" t="str">
            <v>SLD-6061</v>
          </cell>
          <cell r="C331" t="str">
            <v>'PL5363'</v>
          </cell>
          <cell r="D331" t="str">
            <v>PLAYMOBIL 5363 Fourgon Pompier</v>
          </cell>
          <cell r="E331" t="str">
            <v>JOUET</v>
          </cell>
          <cell r="G331" t="str">
            <v>CES</v>
          </cell>
          <cell r="I331">
            <v>1</v>
          </cell>
          <cell r="J331">
            <v>36.840000000000003</v>
          </cell>
        </row>
        <row r="332">
          <cell r="B332" t="str">
            <v>SLD-6061</v>
          </cell>
          <cell r="C332" t="str">
            <v>'KLE4009847065629'</v>
          </cell>
          <cell r="D332" t="str">
            <v>Chariot de ménage Leifheit</v>
          </cell>
          <cell r="E332" t="str">
            <v>JOUET</v>
          </cell>
          <cell r="G332" t="str">
            <v>CES</v>
          </cell>
          <cell r="I332">
            <v>1</v>
          </cell>
          <cell r="J332">
            <v>17.78</v>
          </cell>
        </row>
        <row r="333">
          <cell r="B333" t="str">
            <v>SLD-6061</v>
          </cell>
          <cell r="C333" t="str">
            <v>'MON8001011632787'</v>
          </cell>
          <cell r="D333" t="str">
            <v>MONDO Laferrari 1:24</v>
          </cell>
          <cell r="E333" t="str">
            <v>JOUET</v>
          </cell>
          <cell r="G333" t="str">
            <v>CES</v>
          </cell>
          <cell r="I333">
            <v>2</v>
          </cell>
          <cell r="J333">
            <v>13.19</v>
          </cell>
        </row>
        <row r="334">
          <cell r="B334" t="str">
            <v>SLD-6061</v>
          </cell>
          <cell r="C334" t="str">
            <v>'SCH4001504592912'</v>
          </cell>
          <cell r="D334" t="str">
            <v>SCHMIDT and SPIELE 40015045929</v>
          </cell>
          <cell r="E334" t="str">
            <v>JOUET</v>
          </cell>
          <cell r="G334" t="str">
            <v>CES</v>
          </cell>
          <cell r="I334">
            <v>1</v>
          </cell>
          <cell r="J334">
            <v>9.34</v>
          </cell>
        </row>
        <row r="335">
          <cell r="B335" t="str">
            <v>SLD-6061</v>
          </cell>
          <cell r="C335" t="str">
            <v>'OCC86951LR7M9F8'</v>
          </cell>
          <cell r="D335" t="str">
            <v>TAKARA DMS200 Drône</v>
          </cell>
          <cell r="E335" t="str">
            <v>JOUET</v>
          </cell>
          <cell r="G335" t="str">
            <v>CES</v>
          </cell>
          <cell r="I335">
            <v>1</v>
          </cell>
          <cell r="J335">
            <v>80.63</v>
          </cell>
        </row>
        <row r="336">
          <cell r="B336" t="str">
            <v>SLD-6061</v>
          </cell>
          <cell r="C336" t="str">
            <v>'LEGO41172'</v>
          </cell>
          <cell r="D336" t="str">
            <v>41172 L'aventure de Merina</v>
          </cell>
          <cell r="E336" t="str">
            <v>JOUET</v>
          </cell>
          <cell r="G336" t="str">
            <v>CES</v>
          </cell>
          <cell r="I336">
            <v>1</v>
          </cell>
          <cell r="J336">
            <v>17.739999999999998</v>
          </cell>
        </row>
        <row r="337">
          <cell r="B337" t="str">
            <v>SLD-6061</v>
          </cell>
          <cell r="C337" t="str">
            <v>'PLA4008789053077'</v>
          </cell>
          <cell r="D337" t="str">
            <v>PLAYMOBIL 5307 Salle de bains</v>
          </cell>
          <cell r="E337" t="str">
            <v>JOUET</v>
          </cell>
          <cell r="G337" t="str">
            <v>CES</v>
          </cell>
          <cell r="I337">
            <v>1</v>
          </cell>
          <cell r="J337">
            <v>10.42</v>
          </cell>
        </row>
        <row r="338">
          <cell r="B338" t="str">
            <v>SLD-6061</v>
          </cell>
          <cell r="C338" t="str">
            <v>'HASB5366EU40'</v>
          </cell>
          <cell r="D338" t="str">
            <v>LA BIBLIOTHEQUE DE TWILIGHT</v>
          </cell>
          <cell r="E338" t="str">
            <v>JOUET</v>
          </cell>
          <cell r="G338" t="str">
            <v>CES</v>
          </cell>
          <cell r="I338">
            <v>1</v>
          </cell>
          <cell r="J338">
            <v>17.739999999999998</v>
          </cell>
        </row>
        <row r="339">
          <cell r="B339" t="str">
            <v>SLD-6061</v>
          </cell>
          <cell r="C339" t="str">
            <v>'6528T'</v>
          </cell>
          <cell r="D339" t="str">
            <v>TOMY/TOOMIES BAIN 6528T TOMY</v>
          </cell>
          <cell r="E339" t="str">
            <v>JOUET</v>
          </cell>
          <cell r="G339" t="str">
            <v>CES</v>
          </cell>
          <cell r="I339">
            <v>1</v>
          </cell>
          <cell r="J339">
            <v>13.09</v>
          </cell>
        </row>
        <row r="340">
          <cell r="B340" t="str">
            <v>SLD-6061</v>
          </cell>
          <cell r="C340" t="str">
            <v>'HEY4001689297473'</v>
          </cell>
          <cell r="D340" t="str">
            <v>MERCIER Puzzle 10 58136</v>
          </cell>
          <cell r="E340" t="str">
            <v>JOUET</v>
          </cell>
          <cell r="G340" t="str">
            <v>CES</v>
          </cell>
          <cell r="I340">
            <v>1</v>
          </cell>
          <cell r="J340">
            <v>14.32</v>
          </cell>
        </row>
        <row r="341">
          <cell r="B341" t="str">
            <v>SLD-6061</v>
          </cell>
          <cell r="C341" t="str">
            <v>'SPI6028898BALLER'</v>
          </cell>
          <cell r="D341" t="str">
            <v>BUILD A BEAR Kit Ballerina Bun</v>
          </cell>
          <cell r="E341" t="str">
            <v>JOUET</v>
          </cell>
          <cell r="G341" t="str">
            <v>CES</v>
          </cell>
          <cell r="I341">
            <v>1</v>
          </cell>
          <cell r="J341">
            <v>11.7</v>
          </cell>
        </row>
        <row r="342">
          <cell r="B342" t="str">
            <v>SLD-6061</v>
          </cell>
          <cell r="C342" t="str">
            <v>'VIL3048700026514'</v>
          </cell>
          <cell r="D342" t="str">
            <v>Puzzle Princesse des fleurs</v>
          </cell>
          <cell r="E342" t="str">
            <v>JOUET</v>
          </cell>
          <cell r="G342" t="str">
            <v>CES</v>
          </cell>
          <cell r="I342">
            <v>1</v>
          </cell>
          <cell r="J342">
            <v>9.6999999999999993</v>
          </cell>
        </row>
        <row r="343">
          <cell r="B343" t="str">
            <v>SLD-6061</v>
          </cell>
          <cell r="C343" t="str">
            <v>'CT28597'</v>
          </cell>
          <cell r="D343" t="str">
            <v>BIJOUX MESSAGES</v>
          </cell>
          <cell r="E343" t="str">
            <v>JOUET</v>
          </cell>
          <cell r="G343" t="str">
            <v>CES</v>
          </cell>
          <cell r="I343">
            <v>1</v>
          </cell>
          <cell r="J343">
            <v>12.24</v>
          </cell>
        </row>
        <row r="344">
          <cell r="B344" t="str">
            <v>SLD-6061</v>
          </cell>
          <cell r="C344" t="str">
            <v>'SMO109251062002N'</v>
          </cell>
          <cell r="D344" t="str">
            <v>CASERNE POMPIER SAM LE POMPIER</v>
          </cell>
          <cell r="E344" t="str">
            <v>JOUET</v>
          </cell>
          <cell r="G344" t="str">
            <v>CES</v>
          </cell>
          <cell r="I344">
            <v>1</v>
          </cell>
          <cell r="J344">
            <v>28</v>
          </cell>
        </row>
        <row r="345">
          <cell r="B345" t="str">
            <v>SLD-6061</v>
          </cell>
          <cell r="C345" t="str">
            <v>'OCC008A14636984'</v>
          </cell>
          <cell r="D345" t="str">
            <v>BABY NURSE Nursery</v>
          </cell>
          <cell r="E345" t="str">
            <v>JOUET</v>
          </cell>
          <cell r="G345" t="str">
            <v>CES</v>
          </cell>
          <cell r="I345">
            <v>1</v>
          </cell>
          <cell r="J345">
            <v>33.31</v>
          </cell>
        </row>
        <row r="346">
          <cell r="B346" t="str">
            <v>SLD-6061</v>
          </cell>
          <cell r="C346" t="str">
            <v>'LEG60138'</v>
          </cell>
          <cell r="D346" t="str">
            <v>LEGO Course Hélicoptère</v>
          </cell>
          <cell r="E346" t="str">
            <v>JOUET</v>
          </cell>
          <cell r="G346" t="str">
            <v>CES</v>
          </cell>
          <cell r="I346">
            <v>4</v>
          </cell>
          <cell r="J346">
            <v>19.73</v>
          </cell>
        </row>
        <row r="347">
          <cell r="B347" t="str">
            <v>SLD-6061</v>
          </cell>
          <cell r="C347" t="str">
            <v>'ECO3280250026075'</v>
          </cell>
          <cell r="D347" t="str">
            <v>Coffret 100 pièces</v>
          </cell>
          <cell r="E347" t="str">
            <v>JOUET</v>
          </cell>
          <cell r="G347" t="str">
            <v>CES</v>
          </cell>
          <cell r="I347">
            <v>1</v>
          </cell>
          <cell r="J347">
            <v>12.06</v>
          </cell>
        </row>
        <row r="348">
          <cell r="B348" t="str">
            <v>SLD-6061</v>
          </cell>
          <cell r="C348" t="str">
            <v>'KLE2813'</v>
          </cell>
          <cell r="D348" t="str">
            <v>Garage Bosch 5 niveaux</v>
          </cell>
          <cell r="E348" t="str">
            <v>JOUET</v>
          </cell>
          <cell r="G348" t="str">
            <v>CES</v>
          </cell>
          <cell r="I348">
            <v>1</v>
          </cell>
          <cell r="J348">
            <v>24.71</v>
          </cell>
        </row>
        <row r="349">
          <cell r="B349" t="str">
            <v>SLD-6061</v>
          </cell>
          <cell r="C349" t="str">
            <v>'AUC4008789069191'</v>
          </cell>
          <cell r="D349" t="str">
            <v>PLAYMOBIL 6919 Commissariat</v>
          </cell>
          <cell r="E349" t="str">
            <v>JOUET</v>
          </cell>
          <cell r="G349" t="str">
            <v>CES</v>
          </cell>
          <cell r="I349">
            <v>1</v>
          </cell>
          <cell r="J349">
            <v>57.89</v>
          </cell>
        </row>
        <row r="350">
          <cell r="B350" t="str">
            <v>SLD-6061</v>
          </cell>
          <cell r="C350" t="str">
            <v>'STA01985'</v>
          </cell>
          <cell r="D350" t="str">
            <v>STARPLAY Cube d'Activités</v>
          </cell>
          <cell r="E350" t="str">
            <v>JOUET</v>
          </cell>
          <cell r="G350" t="str">
            <v>CES</v>
          </cell>
          <cell r="I350">
            <v>1</v>
          </cell>
          <cell r="J350">
            <v>34.479999999999997</v>
          </cell>
        </row>
        <row r="351">
          <cell r="B351" t="str">
            <v>SLD-6061</v>
          </cell>
          <cell r="C351" t="str">
            <v>'GOL32916'</v>
          </cell>
          <cell r="D351" t="str">
            <v>GOLIATH Schimmer wings fairies</v>
          </cell>
          <cell r="E351" t="str">
            <v>JOUET</v>
          </cell>
          <cell r="G351" t="str">
            <v>CES</v>
          </cell>
          <cell r="I351">
            <v>1</v>
          </cell>
          <cell r="J351">
            <v>12.94</v>
          </cell>
        </row>
        <row r="352">
          <cell r="B352" t="str">
            <v>SLD-6061</v>
          </cell>
          <cell r="C352" t="str">
            <v>'SMO3032166202001'</v>
          </cell>
          <cell r="D352" t="str">
            <v>BABYFOOF BBF CHALLENGER</v>
          </cell>
          <cell r="E352" t="str">
            <v>JOUET</v>
          </cell>
          <cell r="G352" t="str">
            <v>CES</v>
          </cell>
          <cell r="I352">
            <v>1</v>
          </cell>
          <cell r="J352">
            <v>39.61</v>
          </cell>
        </row>
        <row r="353">
          <cell r="B353" t="str">
            <v>SLD-6061</v>
          </cell>
          <cell r="C353" t="str">
            <v>'FE800009597'</v>
          </cell>
          <cell r="D353" t="str">
            <v>FEBER - Parc D'Activités Mixte</v>
          </cell>
          <cell r="E353" t="str">
            <v>JOUET</v>
          </cell>
          <cell r="G353" t="str">
            <v>EA1</v>
          </cell>
          <cell r="I353">
            <v>1</v>
          </cell>
          <cell r="J353">
            <v>110.5</v>
          </cell>
        </row>
        <row r="354">
          <cell r="B354" t="str">
            <v>SLD-6061</v>
          </cell>
          <cell r="C354" t="str">
            <v>'CHI83016'</v>
          </cell>
          <cell r="D354" t="str">
            <v>CHICOS Ma Patisserie</v>
          </cell>
          <cell r="E354" t="str">
            <v>JOUET</v>
          </cell>
          <cell r="G354" t="str">
            <v>CES</v>
          </cell>
          <cell r="I354">
            <v>1</v>
          </cell>
          <cell r="J354">
            <v>17.14</v>
          </cell>
        </row>
        <row r="355">
          <cell r="B355" t="str">
            <v>SLD-6061</v>
          </cell>
          <cell r="C355" t="str">
            <v>'LAN23012'</v>
          </cell>
          <cell r="D355" t="str">
            <v>Mon Set D'activites Paillettes</v>
          </cell>
          <cell r="E355" t="str">
            <v>JOUET</v>
          </cell>
          <cell r="G355" t="str">
            <v>CES</v>
          </cell>
          <cell r="I355">
            <v>1</v>
          </cell>
          <cell r="J355">
            <v>14.98</v>
          </cell>
        </row>
        <row r="356">
          <cell r="B356" t="str">
            <v>SLD-6061</v>
          </cell>
          <cell r="C356" t="str">
            <v>'RAV87612'</v>
          </cell>
          <cell r="D356" t="str">
            <v>RAVENSBURGER Puzzle Tour Eiff.</v>
          </cell>
          <cell r="E356" t="str">
            <v>JOUET</v>
          </cell>
          <cell r="G356" t="str">
            <v>CES</v>
          </cell>
          <cell r="I356">
            <v>1</v>
          </cell>
          <cell r="J356">
            <v>9.44</v>
          </cell>
        </row>
        <row r="357">
          <cell r="B357" t="str">
            <v>SLD-6061</v>
          </cell>
          <cell r="C357" t="str">
            <v>'ALE0731346185914'</v>
          </cell>
          <cell r="D357" t="str">
            <v>Crée des copains tout doux</v>
          </cell>
          <cell r="E357" t="str">
            <v>JOUET</v>
          </cell>
          <cell r="G357" t="str">
            <v>CES</v>
          </cell>
          <cell r="I357">
            <v>1</v>
          </cell>
          <cell r="J357">
            <v>6.97</v>
          </cell>
        </row>
        <row r="358">
          <cell r="B358" t="str">
            <v>SLD-6061</v>
          </cell>
          <cell r="C358" t="str">
            <v>'AUC4008789069245'</v>
          </cell>
          <cell r="D358" t="str">
            <v>PLAYMOBIL 6924 Barrage</v>
          </cell>
          <cell r="E358" t="str">
            <v>JOUET</v>
          </cell>
          <cell r="G358" t="str">
            <v>CES</v>
          </cell>
          <cell r="I358">
            <v>1</v>
          </cell>
          <cell r="J358">
            <v>8.9600000000000009</v>
          </cell>
        </row>
        <row r="359">
          <cell r="B359" t="str">
            <v>SLD-6075</v>
          </cell>
          <cell r="C359" t="str">
            <v>'7813O'</v>
          </cell>
          <cell r="D359" t="str">
            <v>ZAPATO Meuble à chaussures</v>
          </cell>
          <cell r="E359" t="str">
            <v>MAISON</v>
          </cell>
          <cell r="G359" t="str">
            <v>CES</v>
          </cell>
          <cell r="I359">
            <v>1</v>
          </cell>
          <cell r="J359">
            <v>34.979999999999997</v>
          </cell>
        </row>
        <row r="360">
          <cell r="B360" t="str">
            <v>SLD-6075</v>
          </cell>
          <cell r="C360" t="str">
            <v>'KILIANBN'</v>
          </cell>
          <cell r="D360" t="str">
            <v>KILIAN bureau</v>
          </cell>
          <cell r="E360" t="str">
            <v>MAISON</v>
          </cell>
          <cell r="G360" t="str">
            <v>CES</v>
          </cell>
          <cell r="I360">
            <v>1</v>
          </cell>
          <cell r="J360">
            <v>40.729999999999997</v>
          </cell>
        </row>
        <row r="361">
          <cell r="B361" t="str">
            <v>SLD-6075</v>
          </cell>
          <cell r="C361" t="str">
            <v>'SAM06BL'</v>
          </cell>
          <cell r="D361" t="str">
            <v>SAM Lot de 6 chaises blanches</v>
          </cell>
          <cell r="E361" t="str">
            <v>MAISON</v>
          </cell>
          <cell r="G361" t="str">
            <v>CES</v>
          </cell>
          <cell r="I361">
            <v>1</v>
          </cell>
          <cell r="J361">
            <v>70.38</v>
          </cell>
        </row>
        <row r="362">
          <cell r="B362" t="str">
            <v>SLD-6075</v>
          </cell>
          <cell r="C362" t="str">
            <v>'BD567MACNOIR'</v>
          </cell>
          <cell r="D362" t="str">
            <v>CUBA Lot de 2 chaises noires</v>
          </cell>
          <cell r="E362" t="str">
            <v>MAISON</v>
          </cell>
          <cell r="G362" t="str">
            <v>CES</v>
          </cell>
          <cell r="I362">
            <v>1</v>
          </cell>
          <cell r="J362">
            <v>64.84</v>
          </cell>
        </row>
        <row r="363">
          <cell r="B363" t="str">
            <v>SLD-6075</v>
          </cell>
          <cell r="C363" t="str">
            <v>'CLARAGRISE'</v>
          </cell>
          <cell r="D363" t="str">
            <v>CLARA Lot de 2 chaises grises</v>
          </cell>
          <cell r="E363" t="str">
            <v>MAISON</v>
          </cell>
          <cell r="G363" t="str">
            <v>CES</v>
          </cell>
          <cell r="I363">
            <v>1</v>
          </cell>
          <cell r="J363">
            <v>36.32</v>
          </cell>
        </row>
        <row r="364">
          <cell r="B364" t="str">
            <v>SLD-6075</v>
          </cell>
          <cell r="C364" t="str">
            <v>'MAYAGR'</v>
          </cell>
          <cell r="D364" t="str">
            <v>MAYA Chaise de salle à manger</v>
          </cell>
          <cell r="E364" t="str">
            <v>MAISON</v>
          </cell>
          <cell r="G364" t="str">
            <v>CES</v>
          </cell>
          <cell r="I364">
            <v>1</v>
          </cell>
          <cell r="J364">
            <v>31.58</v>
          </cell>
        </row>
        <row r="365">
          <cell r="B365" t="str">
            <v>SLD-6075</v>
          </cell>
          <cell r="C365" t="str">
            <v>'BD567MACNOIR'</v>
          </cell>
          <cell r="D365" t="str">
            <v>CUBA Lot de 2 chaises noires</v>
          </cell>
          <cell r="E365" t="str">
            <v>MAISON</v>
          </cell>
          <cell r="G365" t="str">
            <v>CES</v>
          </cell>
          <cell r="I365">
            <v>1</v>
          </cell>
          <cell r="J365">
            <v>61.42</v>
          </cell>
        </row>
        <row r="366">
          <cell r="B366" t="str">
            <v>SLD-5903</v>
          </cell>
          <cell r="C366" t="str">
            <v>'DXK22120'</v>
          </cell>
          <cell r="D366" t="str">
            <v>DIXI buffet Bas 90cm Blanc</v>
          </cell>
          <cell r="E366" t="str">
            <v>MAISON</v>
          </cell>
          <cell r="G366" t="str">
            <v>CES</v>
          </cell>
          <cell r="I366">
            <v>1</v>
          </cell>
          <cell r="J366">
            <v>33.14</v>
          </cell>
        </row>
        <row r="367">
          <cell r="B367" t="str">
            <v>SLD-5903</v>
          </cell>
          <cell r="C367" t="str">
            <v>'ESAJ086R06L'</v>
          </cell>
          <cell r="D367" t="str">
            <v>Evier Arena 1 bac noir</v>
          </cell>
          <cell r="E367" t="str">
            <v>MAISON</v>
          </cell>
          <cell r="G367" t="str">
            <v>CES</v>
          </cell>
          <cell r="I367">
            <v>1</v>
          </cell>
          <cell r="J367">
            <v>54.54</v>
          </cell>
        </row>
        <row r="368">
          <cell r="B368" t="str">
            <v>SLD-5903</v>
          </cell>
          <cell r="C368" t="str">
            <v>'YJHA005NOIR'</v>
          </cell>
          <cell r="D368" t="str">
            <v>Tabouret de bar BISTROT noir</v>
          </cell>
          <cell r="E368" t="str">
            <v>MAISON</v>
          </cell>
          <cell r="G368" t="str">
            <v>CES</v>
          </cell>
          <cell r="I368">
            <v>1</v>
          </cell>
          <cell r="J368">
            <v>14.9</v>
          </cell>
        </row>
        <row r="369">
          <cell r="B369" t="str">
            <v>SLD-5903</v>
          </cell>
          <cell r="C369" t="str">
            <v>'HAI4007126439796'</v>
          </cell>
          <cell r="D369" t="str">
            <v>Marchepied Hailo K20 3 marches</v>
          </cell>
          <cell r="E369" t="str">
            <v>MAISON</v>
          </cell>
          <cell r="G369" t="str">
            <v>CES</v>
          </cell>
          <cell r="I369">
            <v>1</v>
          </cell>
          <cell r="J369">
            <v>21.28</v>
          </cell>
        </row>
        <row r="370">
          <cell r="B370" t="str">
            <v>SLD-5903</v>
          </cell>
          <cell r="C370" t="str">
            <v>'FINFOXD011Q36F'</v>
          </cell>
          <cell r="D370" t="str">
            <v>PEILI Vestiaire penderie blanc</v>
          </cell>
          <cell r="E370" t="str">
            <v>MAISON</v>
          </cell>
          <cell r="G370" t="str">
            <v>CES</v>
          </cell>
          <cell r="I370">
            <v>1</v>
          </cell>
          <cell r="J370">
            <v>44.86</v>
          </cell>
        </row>
        <row r="371">
          <cell r="B371" t="str">
            <v>SLD-5903</v>
          </cell>
          <cell r="C371" t="str">
            <v>'BAT42LHJAS'</v>
          </cell>
          <cell r="D371" t="str">
            <v>PBELLE ONE TOUCH 42L INOX</v>
          </cell>
          <cell r="E371" t="str">
            <v>MAISON</v>
          </cell>
          <cell r="G371" t="str">
            <v>CES</v>
          </cell>
          <cell r="I371">
            <v>1</v>
          </cell>
          <cell r="J371">
            <v>22.68</v>
          </cell>
        </row>
        <row r="372">
          <cell r="B372" t="str">
            <v>SLD-5903</v>
          </cell>
          <cell r="C372" t="str">
            <v>'CLARANOIRCHAISE'</v>
          </cell>
          <cell r="D372" t="str">
            <v>CLARA Lot de 2 chaises noires</v>
          </cell>
          <cell r="E372" t="str">
            <v>MAISON</v>
          </cell>
          <cell r="G372" t="str">
            <v>CES</v>
          </cell>
          <cell r="I372">
            <v>2</v>
          </cell>
          <cell r="J372">
            <v>35.94</v>
          </cell>
        </row>
        <row r="373">
          <cell r="B373" t="str">
            <v>SLD-5903</v>
          </cell>
          <cell r="C373" t="str">
            <v>'CLARAGRISE'</v>
          </cell>
          <cell r="D373" t="str">
            <v>CLARA Lot de 2 chaises grises</v>
          </cell>
          <cell r="E373" t="str">
            <v>MAISON</v>
          </cell>
          <cell r="G373" t="str">
            <v>CES</v>
          </cell>
          <cell r="I373">
            <v>1</v>
          </cell>
          <cell r="J373">
            <v>36.32</v>
          </cell>
        </row>
        <row r="374">
          <cell r="B374" t="str">
            <v>SLD-5903</v>
          </cell>
          <cell r="C374" t="str">
            <v>'FINPEPE7007149'</v>
          </cell>
          <cell r="D374" t="str">
            <v>FINLANDEK Commode 4 tiroirs</v>
          </cell>
          <cell r="E374" t="str">
            <v>MAISON</v>
          </cell>
          <cell r="G374" t="str">
            <v>CES</v>
          </cell>
          <cell r="I374">
            <v>1</v>
          </cell>
          <cell r="J374">
            <v>43.04</v>
          </cell>
        </row>
        <row r="375">
          <cell r="B375" t="str">
            <v>SLD-6037</v>
          </cell>
          <cell r="C375" t="str">
            <v>'483646'</v>
          </cell>
          <cell r="D375" t="str">
            <v>COMPO Cube 12 cases blanc</v>
          </cell>
          <cell r="E375" t="str">
            <v>MAISON</v>
          </cell>
          <cell r="G375" t="str">
            <v>CES</v>
          </cell>
          <cell r="I375">
            <v>1</v>
          </cell>
          <cell r="J375">
            <v>32.39</v>
          </cell>
        </row>
        <row r="376">
          <cell r="B376" t="str">
            <v>SLD-6037</v>
          </cell>
          <cell r="C376" t="str">
            <v>'483647'</v>
          </cell>
          <cell r="D376" t="str">
            <v>COMPO Cube 12 cases noir</v>
          </cell>
          <cell r="E376" t="str">
            <v>MAISON</v>
          </cell>
          <cell r="G376" t="str">
            <v>CES</v>
          </cell>
          <cell r="I376">
            <v>1</v>
          </cell>
          <cell r="J376">
            <v>35.03</v>
          </cell>
        </row>
        <row r="377">
          <cell r="B377" t="str">
            <v>SLD-6037</v>
          </cell>
          <cell r="C377" t="str">
            <v>'EG4HPB'</v>
          </cell>
          <cell r="D377" t="str">
            <v>Caisson Cuisine 40 cm - Blanc</v>
          </cell>
          <cell r="E377" t="str">
            <v>MAISON</v>
          </cell>
          <cell r="G377" t="str">
            <v>CES</v>
          </cell>
          <cell r="I377">
            <v>1</v>
          </cell>
          <cell r="J377">
            <v>21.41</v>
          </cell>
        </row>
        <row r="378">
          <cell r="B378" t="str">
            <v>SLD-6037</v>
          </cell>
          <cell r="C378" t="str">
            <v>'COMPO294435'</v>
          </cell>
          <cell r="D378" t="str">
            <v>COMPO Cube 9 cases</v>
          </cell>
          <cell r="E378" t="str">
            <v>MAISON</v>
          </cell>
          <cell r="G378" t="str">
            <v>CES</v>
          </cell>
          <cell r="I378">
            <v>4</v>
          </cell>
          <cell r="J378">
            <v>23.03</v>
          </cell>
        </row>
        <row r="379">
          <cell r="B379" t="str">
            <v>SLD-6037</v>
          </cell>
          <cell r="C379" t="str">
            <v>'COMPO294435'</v>
          </cell>
          <cell r="D379" t="str">
            <v>COMPO Cube 9 cases</v>
          </cell>
          <cell r="E379" t="str">
            <v>MAISON</v>
          </cell>
          <cell r="G379" t="str">
            <v>CES</v>
          </cell>
          <cell r="I379">
            <v>1</v>
          </cell>
          <cell r="J379">
            <v>20.47</v>
          </cell>
        </row>
        <row r="380">
          <cell r="B380" t="str">
            <v>SLD-6037</v>
          </cell>
          <cell r="C380" t="str">
            <v>'COMPO294435'</v>
          </cell>
          <cell r="D380" t="str">
            <v>COMPO Cube 9 cases</v>
          </cell>
          <cell r="E380" t="str">
            <v>MAISON</v>
          </cell>
          <cell r="G380" t="str">
            <v>CES</v>
          </cell>
          <cell r="I380">
            <v>1</v>
          </cell>
          <cell r="J380">
            <v>23.04</v>
          </cell>
        </row>
        <row r="381">
          <cell r="B381" t="str">
            <v>SLD-6037</v>
          </cell>
          <cell r="C381" t="str">
            <v>'202A08060'</v>
          </cell>
          <cell r="D381" t="str">
            <v>Meuble haut 80 teck marine 2PH</v>
          </cell>
          <cell r="E381" t="str">
            <v>MAISON</v>
          </cell>
          <cell r="G381" t="str">
            <v>CES</v>
          </cell>
          <cell r="I381">
            <v>1</v>
          </cell>
          <cell r="J381">
            <v>23.86</v>
          </cell>
        </row>
        <row r="382">
          <cell r="B382" t="str">
            <v>SLD-6037</v>
          </cell>
          <cell r="C382" t="str">
            <v>'202B08019'</v>
          </cell>
          <cell r="D382" t="str">
            <v>OBI Meuble bas 80 cm Blanc</v>
          </cell>
          <cell r="E382" t="str">
            <v>MAISON</v>
          </cell>
          <cell r="G382" t="str">
            <v>CES</v>
          </cell>
          <cell r="I382">
            <v>1</v>
          </cell>
          <cell r="J382">
            <v>33.6</v>
          </cell>
        </row>
        <row r="383">
          <cell r="B383" t="str">
            <v>SLD-6037</v>
          </cell>
          <cell r="C383" t="str">
            <v>'CARMHT60'</v>
          </cell>
          <cell r="D383" t="str">
            <v>ULTRA Meuble haut</v>
          </cell>
          <cell r="E383" t="str">
            <v>MAISON</v>
          </cell>
          <cell r="G383" t="str">
            <v>CES</v>
          </cell>
          <cell r="I383">
            <v>1</v>
          </cell>
          <cell r="J383">
            <v>22.57</v>
          </cell>
        </row>
        <row r="384">
          <cell r="B384" t="str">
            <v>SLD-6037</v>
          </cell>
          <cell r="C384" t="str">
            <v>'FINCHLK23Z13M'</v>
          </cell>
          <cell r="D384" t="str">
            <v>FINLANDEK Commode noire</v>
          </cell>
          <cell r="E384" t="str">
            <v>MAISON</v>
          </cell>
          <cell r="G384" t="str">
            <v>CES</v>
          </cell>
          <cell r="I384">
            <v>1</v>
          </cell>
          <cell r="J384">
            <v>40.4</v>
          </cell>
        </row>
        <row r="385">
          <cell r="B385" t="str">
            <v>SLD-6014</v>
          </cell>
          <cell r="C385" t="str">
            <v>'LS0716'</v>
          </cell>
          <cell r="D385" t="str">
            <v>MATEO Lot de 2 tabourets noirs</v>
          </cell>
          <cell r="E385" t="str">
            <v>MAISON</v>
          </cell>
          <cell r="G385" t="str">
            <v>CES</v>
          </cell>
          <cell r="I385">
            <v>1</v>
          </cell>
          <cell r="J385">
            <v>31.39</v>
          </cell>
        </row>
        <row r="386">
          <cell r="B386" t="str">
            <v>SLD-6014</v>
          </cell>
          <cell r="C386" t="str">
            <v>'13760JA'</v>
          </cell>
          <cell r="D386" t="str">
            <v>JOYCE Fauteuil Jaune</v>
          </cell>
          <cell r="E386" t="str">
            <v>MAISON</v>
          </cell>
          <cell r="G386" t="str">
            <v>CES</v>
          </cell>
          <cell r="I386">
            <v>1</v>
          </cell>
          <cell r="J386">
            <v>66.25</v>
          </cell>
        </row>
        <row r="387">
          <cell r="B387" t="str">
            <v>SLD-6014</v>
          </cell>
          <cell r="C387" t="str">
            <v>'16173GR'</v>
          </cell>
          <cell r="D387" t="str">
            <v>BJORN 4 chaises grises</v>
          </cell>
          <cell r="E387" t="str">
            <v>MAISON</v>
          </cell>
          <cell r="G387" t="str">
            <v>CES</v>
          </cell>
          <cell r="I387">
            <v>1</v>
          </cell>
          <cell r="J387">
            <v>81.849999999999994</v>
          </cell>
        </row>
        <row r="388">
          <cell r="B388" t="str">
            <v>SLD-6014</v>
          </cell>
          <cell r="C388" t="str">
            <v>'ULLALIN'</v>
          </cell>
          <cell r="D388" t="str">
            <v>ULLA Fauteuil lin</v>
          </cell>
          <cell r="E388" t="str">
            <v>MAISON</v>
          </cell>
          <cell r="G388" t="str">
            <v>CES</v>
          </cell>
          <cell r="I388">
            <v>2</v>
          </cell>
          <cell r="J388">
            <v>55.99</v>
          </cell>
        </row>
        <row r="389">
          <cell r="B389" t="str">
            <v>SLD-6014</v>
          </cell>
          <cell r="C389" t="str">
            <v>'SPRINTNORO'</v>
          </cell>
          <cell r="D389" t="str">
            <v>Fauteuil de Bureau Baquet</v>
          </cell>
          <cell r="E389" t="str">
            <v>MAISON</v>
          </cell>
          <cell r="G389" t="str">
            <v>CES</v>
          </cell>
          <cell r="I389">
            <v>1</v>
          </cell>
          <cell r="J389">
            <v>55.62</v>
          </cell>
        </row>
        <row r="390">
          <cell r="B390" t="str">
            <v>SLD-5882</v>
          </cell>
          <cell r="C390" t="str">
            <v>'KRAFTCLAIRENR'</v>
          </cell>
          <cell r="D390" t="str">
            <v>KRAFT Claire 2 chaises noir</v>
          </cell>
          <cell r="E390" t="str">
            <v>MAISON</v>
          </cell>
          <cell r="G390" t="str">
            <v>CES</v>
          </cell>
          <cell r="I390">
            <v>1</v>
          </cell>
          <cell r="J390">
            <v>78.12</v>
          </cell>
        </row>
        <row r="391">
          <cell r="B391" t="str">
            <v>SLD-5882</v>
          </cell>
          <cell r="C391" t="str">
            <v>'CLARANOIRCHAISE'</v>
          </cell>
          <cell r="D391" t="str">
            <v>CLARA Lot de 2 chaises noires</v>
          </cell>
          <cell r="E391" t="str">
            <v>MAISON</v>
          </cell>
          <cell r="G391" t="str">
            <v>CES</v>
          </cell>
          <cell r="I391">
            <v>1</v>
          </cell>
          <cell r="J391">
            <v>35.94</v>
          </cell>
        </row>
        <row r="392">
          <cell r="B392" t="str">
            <v>SLD-5882</v>
          </cell>
          <cell r="C392" t="str">
            <v>'PRSIDEIOANIS'</v>
          </cell>
          <cell r="D392" t="str">
            <v>Poire Side Anis 90x110 cm</v>
          </cell>
          <cell r="E392" t="str">
            <v>MAISON</v>
          </cell>
          <cell r="G392" t="str">
            <v>CES</v>
          </cell>
          <cell r="I392">
            <v>1</v>
          </cell>
          <cell r="J392">
            <v>27.04</v>
          </cell>
        </row>
        <row r="393">
          <cell r="B393" t="str">
            <v>SLD-5882</v>
          </cell>
          <cell r="C393" t="str">
            <v>'SMILEYBCS2CDI'</v>
          </cell>
          <cell r="D393" t="str">
            <v>SMILEY Chaises bois et blanc</v>
          </cell>
          <cell r="E393" t="str">
            <v>MAISON</v>
          </cell>
          <cell r="G393" t="str">
            <v>CES</v>
          </cell>
          <cell r="I393">
            <v>1</v>
          </cell>
          <cell r="J393">
            <v>53.98</v>
          </cell>
        </row>
        <row r="394">
          <cell r="B394" t="str">
            <v>SLD-5882</v>
          </cell>
          <cell r="C394" t="str">
            <v>'MANHATTANMENO'</v>
          </cell>
          <cell r="D394" t="str">
            <v>MANHATTAN Table basse noir</v>
          </cell>
          <cell r="E394" t="str">
            <v>MAISON</v>
          </cell>
          <cell r="G394" t="str">
            <v>CES</v>
          </cell>
          <cell r="I394">
            <v>1</v>
          </cell>
          <cell r="J394">
            <v>36.06</v>
          </cell>
        </row>
        <row r="395">
          <cell r="B395" t="str">
            <v>SLD-5882</v>
          </cell>
          <cell r="C395" t="str">
            <v>'STONE02BL'</v>
          </cell>
          <cell r="D395" t="str">
            <v>STONE Table basse 98 bl</v>
          </cell>
          <cell r="E395" t="str">
            <v>MAISON</v>
          </cell>
          <cell r="G395" t="str">
            <v>CES</v>
          </cell>
          <cell r="I395">
            <v>1</v>
          </cell>
          <cell r="J395">
            <v>27.4</v>
          </cell>
        </row>
        <row r="396">
          <cell r="B396" t="str">
            <v>SLD-5882</v>
          </cell>
          <cell r="C396" t="str">
            <v>'VEGASBLGR'</v>
          </cell>
          <cell r="D396" t="str">
            <v>VEGAS Table basse carrée</v>
          </cell>
          <cell r="E396" t="str">
            <v>MAISON</v>
          </cell>
          <cell r="G396" t="str">
            <v>CES</v>
          </cell>
          <cell r="I396">
            <v>1</v>
          </cell>
          <cell r="J396">
            <v>78.709999999999994</v>
          </cell>
        </row>
        <row r="397">
          <cell r="B397" t="str">
            <v>SLD-5882</v>
          </cell>
          <cell r="C397" t="str">
            <v>'DELTE87510PW'</v>
          </cell>
          <cell r="D397" t="str">
            <v>PW chevalet en bois</v>
          </cell>
          <cell r="E397" t="str">
            <v>MAISON</v>
          </cell>
          <cell r="G397" t="str">
            <v>CES</v>
          </cell>
          <cell r="I397">
            <v>1</v>
          </cell>
          <cell r="J397">
            <v>38.18</v>
          </cell>
        </row>
        <row r="398">
          <cell r="B398" t="str">
            <v>SLD-5883</v>
          </cell>
          <cell r="C398" t="str">
            <v>'AUC4251014144822'</v>
          </cell>
          <cell r="D398" t="str">
            <v>SUNRISE Armoire de toilette</v>
          </cell>
          <cell r="E398" t="str">
            <v>MAISON</v>
          </cell>
          <cell r="G398" t="str">
            <v>CES</v>
          </cell>
          <cell r="I398">
            <v>1</v>
          </cell>
          <cell r="J398">
            <v>92.7</v>
          </cell>
        </row>
        <row r="399">
          <cell r="B399" t="str">
            <v>SLD-5883</v>
          </cell>
          <cell r="C399" t="str">
            <v>'FINBNT12T16'</v>
          </cell>
          <cell r="D399" t="str">
            <v>FINLANDEK Meuble TV HELPPO</v>
          </cell>
          <cell r="E399" t="str">
            <v>MAISON</v>
          </cell>
          <cell r="G399" t="str">
            <v>CES</v>
          </cell>
          <cell r="I399">
            <v>1</v>
          </cell>
          <cell r="J399">
            <v>20.54</v>
          </cell>
        </row>
        <row r="400">
          <cell r="B400" t="str">
            <v>SLD-5883</v>
          </cell>
          <cell r="C400" t="str">
            <v>'1060WIESBADEN'</v>
          </cell>
          <cell r="D400" t="str">
            <v>WIESBADEN 1 Meubl 1060</v>
          </cell>
          <cell r="E400" t="str">
            <v>MAISON</v>
          </cell>
          <cell r="G400" t="str">
            <v>CES</v>
          </cell>
          <cell r="I400">
            <v>1</v>
          </cell>
          <cell r="J400">
            <v>25.66</v>
          </cell>
        </row>
        <row r="401">
          <cell r="B401" t="str">
            <v>SLD-5883</v>
          </cell>
          <cell r="C401" t="str">
            <v>'FINBNT12Q36F'</v>
          </cell>
          <cell r="D401" t="str">
            <v>FINLANDEK Meuble TV HELPPO</v>
          </cell>
          <cell r="E401" t="str">
            <v>MAISON</v>
          </cell>
          <cell r="G401" t="str">
            <v>CES</v>
          </cell>
          <cell r="I401">
            <v>1</v>
          </cell>
          <cell r="J401">
            <v>20.54</v>
          </cell>
        </row>
        <row r="402">
          <cell r="B402" t="str">
            <v>SLD-5883</v>
          </cell>
          <cell r="C402" t="str">
            <v>'FINFTLAKSYTNO'</v>
          </cell>
          <cell r="D402" t="str">
            <v>FINLANDEK Fauteuils de Bureau</v>
          </cell>
          <cell r="E402" t="str">
            <v>MAISON</v>
          </cell>
          <cell r="G402" t="str">
            <v>CES</v>
          </cell>
          <cell r="I402">
            <v>1</v>
          </cell>
          <cell r="J402">
            <v>44.57</v>
          </cell>
        </row>
        <row r="403">
          <cell r="B403" t="str">
            <v>SLD-5883</v>
          </cell>
          <cell r="C403" t="str">
            <v>'MANHATTANBRBL'</v>
          </cell>
          <cell r="D403" t="str">
            <v>MANHATTAN Table basse bl brill</v>
          </cell>
          <cell r="E403" t="str">
            <v>MAISON</v>
          </cell>
          <cell r="G403" t="str">
            <v>CES</v>
          </cell>
          <cell r="I403">
            <v>1</v>
          </cell>
          <cell r="J403">
            <v>48.04</v>
          </cell>
        </row>
        <row r="404">
          <cell r="B404" t="str">
            <v>SLD-5883</v>
          </cell>
          <cell r="C404" t="str">
            <v>'FIT8424001392674'</v>
          </cell>
          <cell r="D404" t="str">
            <v>ITEM Lot de 3 Pan DC-139267</v>
          </cell>
          <cell r="E404" t="str">
            <v>MAISON</v>
          </cell>
          <cell r="G404" t="str">
            <v>CES</v>
          </cell>
          <cell r="I404">
            <v>1</v>
          </cell>
          <cell r="J404">
            <v>38.17</v>
          </cell>
        </row>
        <row r="405">
          <cell r="B405" t="str">
            <v>SLD-5883</v>
          </cell>
          <cell r="C405" t="str">
            <v>'USH3700684104854'</v>
          </cell>
          <cell r="D405" t="str">
            <v>USHUAIA Fauteuil Alyzee</v>
          </cell>
          <cell r="E405" t="str">
            <v>MAISON</v>
          </cell>
          <cell r="G405" t="str">
            <v>CES</v>
          </cell>
          <cell r="I405">
            <v>2</v>
          </cell>
          <cell r="J405">
            <v>11.4</v>
          </cell>
        </row>
        <row r="406">
          <cell r="B406" t="str">
            <v>SLD-5883</v>
          </cell>
          <cell r="C406" t="str">
            <v>'WEB0077924073830'</v>
          </cell>
          <cell r="D406" t="str">
            <v>Panier à charbon Char Ø57cm</v>
          </cell>
          <cell r="E406" t="str">
            <v>MAISON</v>
          </cell>
          <cell r="G406" t="str">
            <v>CES</v>
          </cell>
          <cell r="I406">
            <v>1</v>
          </cell>
          <cell r="J406">
            <v>16.690000000000001</v>
          </cell>
        </row>
        <row r="407">
          <cell r="B407" t="str">
            <v>SLD-5883</v>
          </cell>
          <cell r="C407" t="str">
            <v>'EDA19646GANTPX36'</v>
          </cell>
          <cell r="D407" t="str">
            <v>Pied parasol béton rond 14kg</v>
          </cell>
          <cell r="E407" t="str">
            <v>MAISON</v>
          </cell>
          <cell r="G407" t="str">
            <v>CES</v>
          </cell>
          <cell r="I407">
            <v>1</v>
          </cell>
          <cell r="J407">
            <v>7.03</v>
          </cell>
        </row>
        <row r="408">
          <cell r="B408" t="str">
            <v>SLD-5883</v>
          </cell>
          <cell r="C408" t="str">
            <v>'CP8HG'</v>
          </cell>
          <cell r="D408" t="str">
            <v>Caisson Portes haut 80 cm Gris</v>
          </cell>
          <cell r="E408" t="str">
            <v>MAISON</v>
          </cell>
          <cell r="G408" t="str">
            <v>CES</v>
          </cell>
          <cell r="I408">
            <v>1</v>
          </cell>
          <cell r="J408">
            <v>39.659999999999997</v>
          </cell>
        </row>
        <row r="409">
          <cell r="B409" t="str">
            <v>SLD-5510</v>
          </cell>
          <cell r="C409" t="str">
            <v>'KRAFTZOEALU'</v>
          </cell>
          <cell r="D409" t="str">
            <v>KRAFT Zoeli 2 chaises ALU</v>
          </cell>
          <cell r="E409" t="str">
            <v>MAISON</v>
          </cell>
          <cell r="G409" t="str">
            <v>CES</v>
          </cell>
          <cell r="I409">
            <v>1</v>
          </cell>
          <cell r="J409">
            <v>57.6</v>
          </cell>
        </row>
        <row r="410">
          <cell r="B410" t="str">
            <v>SLD-5510</v>
          </cell>
          <cell r="C410" t="str">
            <v>'COLETTE07'</v>
          </cell>
          <cell r="D410" t="str">
            <v>COLETTE Meuble TV</v>
          </cell>
          <cell r="E410" t="str">
            <v>MAISON</v>
          </cell>
          <cell r="G410" t="str">
            <v>CES</v>
          </cell>
          <cell r="I410">
            <v>1</v>
          </cell>
          <cell r="J410">
            <v>68.5</v>
          </cell>
        </row>
        <row r="411">
          <cell r="B411" t="str">
            <v>SLD-5510</v>
          </cell>
          <cell r="C411" t="str">
            <v>'SOF4029494080721'</v>
          </cell>
          <cell r="D411" t="str">
            <v>NORA Etagère murale Chêne</v>
          </cell>
          <cell r="E411" t="str">
            <v>MAISON</v>
          </cell>
          <cell r="G411" t="str">
            <v>CES</v>
          </cell>
          <cell r="I411">
            <v>1</v>
          </cell>
          <cell r="J411">
            <v>19.329999999999998</v>
          </cell>
        </row>
        <row r="412">
          <cell r="B412" t="str">
            <v>SLD-5510</v>
          </cell>
          <cell r="C412" t="str">
            <v>'YJHA005NOIR'</v>
          </cell>
          <cell r="D412" t="str">
            <v>Tabouret de bar BISTROT noir</v>
          </cell>
          <cell r="E412" t="str">
            <v>MAISON</v>
          </cell>
          <cell r="G412" t="str">
            <v>CES</v>
          </cell>
          <cell r="I412">
            <v>1</v>
          </cell>
          <cell r="J412">
            <v>13.33</v>
          </cell>
        </row>
        <row r="413">
          <cell r="B413" t="str">
            <v>SLD-5510</v>
          </cell>
          <cell r="C413" t="str">
            <v>'YJHA005BLANC'</v>
          </cell>
          <cell r="D413" t="str">
            <v>Tabouret de bar BISTROT blanc</v>
          </cell>
          <cell r="E413" t="str">
            <v>MAISON</v>
          </cell>
          <cell r="G413" t="str">
            <v>CES</v>
          </cell>
          <cell r="I413">
            <v>1</v>
          </cell>
          <cell r="J413">
            <v>13.92</v>
          </cell>
        </row>
        <row r="414">
          <cell r="B414" t="str">
            <v>SLD-5510</v>
          </cell>
          <cell r="C414" t="str">
            <v>'483649'</v>
          </cell>
          <cell r="D414" t="str">
            <v>COMPO Cube 9 cases</v>
          </cell>
          <cell r="E414" t="str">
            <v>MAISON</v>
          </cell>
          <cell r="G414" t="str">
            <v>CES</v>
          </cell>
          <cell r="I414">
            <v>1</v>
          </cell>
          <cell r="J414">
            <v>23.34</v>
          </cell>
        </row>
        <row r="415">
          <cell r="B415" t="str">
            <v>SLD-5510</v>
          </cell>
          <cell r="C415" t="str">
            <v>'BD1508KARL'</v>
          </cell>
          <cell r="D415" t="str">
            <v>KARL Fauteuil de Bureau</v>
          </cell>
          <cell r="E415" t="str">
            <v>MAISON</v>
          </cell>
          <cell r="G415" t="str">
            <v>CES</v>
          </cell>
          <cell r="I415">
            <v>1</v>
          </cell>
          <cell r="J415">
            <v>35.950000000000003</v>
          </cell>
        </row>
        <row r="416">
          <cell r="B416" t="str">
            <v>SLD-5510</v>
          </cell>
          <cell r="C416" t="str">
            <v>'WY147ROUGE'</v>
          </cell>
          <cell r="D416" t="str">
            <v>MOON Lot de 2 tabourets de bar</v>
          </cell>
          <cell r="E416" t="str">
            <v>MAISON</v>
          </cell>
          <cell r="G416" t="str">
            <v>CES</v>
          </cell>
          <cell r="I416">
            <v>1</v>
          </cell>
          <cell r="J416">
            <v>41.12</v>
          </cell>
        </row>
        <row r="417">
          <cell r="B417" t="str">
            <v>SLD-5510</v>
          </cell>
          <cell r="C417" t="str">
            <v>'16150BL'</v>
          </cell>
          <cell r="D417" t="str">
            <v>SACHA Lot de 4 chaises blanche</v>
          </cell>
          <cell r="E417" t="str">
            <v>MAISON</v>
          </cell>
          <cell r="G417" t="str">
            <v>CES</v>
          </cell>
          <cell r="I417">
            <v>1</v>
          </cell>
          <cell r="J417">
            <v>63.59</v>
          </cell>
        </row>
        <row r="418">
          <cell r="B418" t="str">
            <v>SLD-5510</v>
          </cell>
          <cell r="C418" t="str">
            <v>'BAYAMADR22'</v>
          </cell>
          <cell r="D418" t="str">
            <v>BAYA fauteuil cabriolet noir</v>
          </cell>
          <cell r="E418" t="str">
            <v>MAISON</v>
          </cell>
          <cell r="G418" t="str">
            <v>CES</v>
          </cell>
          <cell r="I418">
            <v>1</v>
          </cell>
          <cell r="J418">
            <v>42.13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tabSelected="1" workbookViewId="0">
      <selection activeCell="E8" sqref="E8"/>
    </sheetView>
  </sheetViews>
  <sheetFormatPr baseColWidth="10" defaultRowHeight="15" x14ac:dyDescent="0.25"/>
  <cols>
    <col min="1" max="1" width="17.5703125" customWidth="1"/>
    <col min="2" max="2" width="20.42578125" customWidth="1"/>
    <col min="3" max="3" width="32.85546875" customWidth="1"/>
    <col min="6" max="6" width="21.140625" customWidth="1"/>
    <col min="9" max="9" width="11.85546875" style="6" bestFit="1" customWidth="1"/>
    <col min="10" max="10" width="11.85546875" bestFit="1" customWidth="1"/>
  </cols>
  <sheetData>
    <row r="1" spans="1:10" ht="46.5" customHeight="1" thickBot="1" x14ac:dyDescent="0.3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5.75" thickBot="1" x14ac:dyDescent="0.3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8" t="s">
        <v>5</v>
      </c>
      <c r="G2" s="29" t="s">
        <v>6</v>
      </c>
      <c r="H2" s="28" t="s">
        <v>7</v>
      </c>
      <c r="I2" s="30" t="s">
        <v>9</v>
      </c>
      <c r="J2" s="31" t="s">
        <v>10</v>
      </c>
    </row>
    <row r="3" spans="1:10" x14ac:dyDescent="0.25">
      <c r="A3" s="8" t="str">
        <f>IF([1]Détails!B5="","",[1]Détails!B5)</f>
        <v>SLD-5299</v>
      </c>
      <c r="B3" s="9" t="str">
        <f>IF([1]Détails!C5="","",[1]Détails!C5)</f>
        <v>'OCC988OB94TD439'</v>
      </c>
      <c r="C3" s="9" t="str">
        <f>IF([1]Détails!D5="","",[1]Détails!D5)</f>
        <v>COTOONS MAISON D'EVEIL</v>
      </c>
      <c r="D3" s="9" t="str">
        <f>IF([1]Détails!E5="","",[1]Détails!E5)</f>
        <v>JOUET</v>
      </c>
      <c r="E3" s="9" t="str">
        <f>IF([1]Détails!G5="","",[1]Détails!G5)</f>
        <v>CES</v>
      </c>
      <c r="F3" s="10" t="s">
        <v>8</v>
      </c>
      <c r="G3" s="11">
        <f>[1]Détails!I5</f>
        <v>1</v>
      </c>
      <c r="H3" s="12">
        <v>55.17</v>
      </c>
      <c r="I3" s="19">
        <f>G3*H3</f>
        <v>55.17</v>
      </c>
      <c r="J3" s="23">
        <f>I3*2.24</f>
        <v>123.58080000000001</v>
      </c>
    </row>
    <row r="4" spans="1:10" x14ac:dyDescent="0.25">
      <c r="A4" s="13" t="str">
        <f>IF([1]Détails!B6="","",[1]Détails!B6)</f>
        <v>SLD-5299</v>
      </c>
      <c r="B4" s="1" t="str">
        <f>IF([1]Détails!C6="","",[1]Détails!C6)</f>
        <v>'INJ3263'</v>
      </c>
      <c r="C4" s="1" t="str">
        <f>IF([1]Détails!D6="","",[1]Détails!D6)</f>
        <v>INJUSA Tricycle City Vert</v>
      </c>
      <c r="D4" s="1" t="str">
        <f>IF([1]Détails!E6="","",[1]Détails!E6)</f>
        <v>JOUET</v>
      </c>
      <c r="E4" s="1" t="str">
        <f>IF([1]Détails!G6="","",[1]Détails!G6)</f>
        <v>CES</v>
      </c>
      <c r="F4" s="2">
        <f>[1]Détails!J6</f>
        <v>70.2</v>
      </c>
      <c r="G4" s="3">
        <f>[1]Détails!I6</f>
        <v>1</v>
      </c>
      <c r="H4" s="5">
        <f t="shared" ref="H4:H67" si="0">F4*G4</f>
        <v>70.2</v>
      </c>
      <c r="I4" s="20">
        <f t="shared" ref="I4:I67" si="1">G4*H4</f>
        <v>70.2</v>
      </c>
      <c r="J4" s="24">
        <f t="shared" ref="J4:J67" si="2">I4*2.24</f>
        <v>157.24800000000002</v>
      </c>
    </row>
    <row r="5" spans="1:10" x14ac:dyDescent="0.25">
      <c r="A5" s="13" t="str">
        <f>IF([1]Détails!B7="","",[1]Détails!B7)</f>
        <v>SLD-5299</v>
      </c>
      <c r="B5" s="1" t="str">
        <f>IF([1]Détails!C7="","",[1]Détails!C7)</f>
        <v>'BR4014JAUNE'</v>
      </c>
      <c r="C5" s="1" t="str">
        <f>IF([1]Détails!D7="","",[1]Détails!D7)</f>
        <v>E-ROAD Moto Electrique Jaune</v>
      </c>
      <c r="D5" s="1" t="str">
        <f>IF([1]Détails!E7="","",[1]Détails!E7)</f>
        <v>JOUET</v>
      </c>
      <c r="E5" s="1" t="str">
        <f>IF([1]Détails!G7="","",[1]Détails!G7)</f>
        <v>CES</v>
      </c>
      <c r="F5" s="2">
        <f>[1]Détails!J7</f>
        <v>58.18</v>
      </c>
      <c r="G5" s="3">
        <f>[1]Détails!I7</f>
        <v>1</v>
      </c>
      <c r="H5" s="5">
        <f t="shared" si="0"/>
        <v>58.18</v>
      </c>
      <c r="I5" s="20">
        <f t="shared" si="1"/>
        <v>58.18</v>
      </c>
      <c r="J5" s="24">
        <f t="shared" si="2"/>
        <v>130.32320000000001</v>
      </c>
    </row>
    <row r="6" spans="1:10" x14ac:dyDescent="0.25">
      <c r="A6" s="13" t="str">
        <f>IF([1]Détails!B8="","",[1]Détails!B8)</f>
        <v>SLD-5299</v>
      </c>
      <c r="B6" s="1" t="str">
        <f>IF([1]Détails!C8="","",[1]Détails!C8)</f>
        <v>'JEU8795'</v>
      </c>
      <c r="C6" s="1" t="str">
        <f>IF([1]Détails!D8="","",[1]Détails!D8)</f>
        <v>Tryptique en Bois - Teinté Chê</v>
      </c>
      <c r="D6" s="1" t="str">
        <f>IF([1]Détails!E8="","",[1]Détails!E8)</f>
        <v>JOUET</v>
      </c>
      <c r="E6" s="1" t="str">
        <f>IF([1]Détails!G8="","",[1]Détails!G8)</f>
        <v>CES</v>
      </c>
      <c r="F6" s="2">
        <f>[1]Détails!J8</f>
        <v>21.59</v>
      </c>
      <c r="G6" s="3">
        <f>[1]Détails!I8</f>
        <v>1</v>
      </c>
      <c r="H6" s="5">
        <f t="shared" si="0"/>
        <v>21.59</v>
      </c>
      <c r="I6" s="20">
        <f t="shared" si="1"/>
        <v>21.59</v>
      </c>
      <c r="J6" s="24">
        <f t="shared" si="2"/>
        <v>48.361600000000003</v>
      </c>
    </row>
    <row r="7" spans="1:10" x14ac:dyDescent="0.25">
      <c r="A7" s="13" t="str">
        <f>IF([1]Détails!B9="","",[1]Détails!B9)</f>
        <v>SLD-5299</v>
      </c>
      <c r="B7" s="1" t="str">
        <f>IF([1]Détails!C9="","",[1]Détails!C9)</f>
        <v>'ECO1784'</v>
      </c>
      <c r="C7" s="1" t="str">
        <f>IF([1]Détails!D9="","",[1]Détails!D9)</f>
        <v>Super Shop</v>
      </c>
      <c r="D7" s="1" t="str">
        <f>IF([1]Détails!E9="","",[1]Détails!E9)</f>
        <v>JOUET</v>
      </c>
      <c r="E7" s="1" t="str">
        <f>IF([1]Détails!G9="","",[1]Détails!G9)</f>
        <v>CES</v>
      </c>
      <c r="F7" s="2">
        <f>[1]Détails!J9</f>
        <v>16.97</v>
      </c>
      <c r="G7" s="3">
        <f>[1]Détails!I9</f>
        <v>1</v>
      </c>
      <c r="H7" s="5">
        <f t="shared" si="0"/>
        <v>16.97</v>
      </c>
      <c r="I7" s="20">
        <f t="shared" si="1"/>
        <v>16.97</v>
      </c>
      <c r="J7" s="24">
        <f t="shared" si="2"/>
        <v>38.012799999999999</v>
      </c>
    </row>
    <row r="8" spans="1:10" x14ac:dyDescent="0.25">
      <c r="A8" s="13" t="str">
        <f>IF([1]Détails!B10="","",[1]Détails!B10)</f>
        <v>SLD-5299</v>
      </c>
      <c r="B8" s="1" t="str">
        <f>IF([1]Détails!C10="","",[1]Détails!C10)</f>
        <v>'338061775'</v>
      </c>
      <c r="C8" s="1" t="str">
        <f>IF([1]Détails!D10="","",[1]Détails!D10)</f>
        <v>Mon trotteur parlant 2en1 Rose</v>
      </c>
      <c r="D8" s="1" t="str">
        <f>IF([1]Détails!E10="","",[1]Détails!E10)</f>
        <v>JOUET</v>
      </c>
      <c r="E8" s="1" t="str">
        <f>IF([1]Détails!G10="","",[1]Détails!G10)</f>
        <v>CES</v>
      </c>
      <c r="F8" s="2">
        <f>[1]Détails!J10</f>
        <v>33.07</v>
      </c>
      <c r="G8" s="3">
        <f>[1]Détails!I10</f>
        <v>1</v>
      </c>
      <c r="H8" s="5">
        <f t="shared" si="0"/>
        <v>33.07</v>
      </c>
      <c r="I8" s="20">
        <f t="shared" si="1"/>
        <v>33.07</v>
      </c>
      <c r="J8" s="24">
        <f t="shared" si="2"/>
        <v>74.076800000000006</v>
      </c>
    </row>
    <row r="9" spans="1:10" x14ac:dyDescent="0.25">
      <c r="A9" s="13" t="str">
        <f>IF([1]Détails!B11="","",[1]Détails!B11)</f>
        <v>SLD-5299</v>
      </c>
      <c r="B9" s="1" t="str">
        <f>IF([1]Détails!C11="","",[1]Détails!C11)</f>
        <v>'VT154605'</v>
      </c>
      <c r="C9" s="1" t="str">
        <f>IF([1]Détails!D11="","",[1]Détails!D11)</f>
        <v>Magi Bureau interactif 3 en 1</v>
      </c>
      <c r="D9" s="1" t="str">
        <f>IF([1]Détails!E11="","",[1]Détails!E11)</f>
        <v>JOUET</v>
      </c>
      <c r="E9" s="1" t="str">
        <f>IF([1]Détails!G11="","",[1]Détails!G11)</f>
        <v>CES</v>
      </c>
      <c r="F9" s="2">
        <f>[1]Détails!J11</f>
        <v>52.68</v>
      </c>
      <c r="G9" s="3">
        <f>[1]Détails!I11</f>
        <v>1</v>
      </c>
      <c r="H9" s="5">
        <f t="shared" si="0"/>
        <v>52.68</v>
      </c>
      <c r="I9" s="20">
        <f t="shared" si="1"/>
        <v>52.68</v>
      </c>
      <c r="J9" s="24">
        <f t="shared" si="2"/>
        <v>118.00320000000001</v>
      </c>
    </row>
    <row r="10" spans="1:10" x14ac:dyDescent="0.25">
      <c r="A10" s="13" t="str">
        <f>IF([1]Détails!B12="","",[1]Détails!B12)</f>
        <v>SLD-5299</v>
      </c>
      <c r="B10" s="1" t="str">
        <f>IF([1]Détails!C12="","",[1]Détails!C12)</f>
        <v>'2093MINNIE-0001'</v>
      </c>
      <c r="C10" s="1" t="str">
        <f>IF([1]Détails!D12="","",[1]Détails!D12)</f>
        <v>MINNIE Vélo Enfant 10 2/3 ans</v>
      </c>
      <c r="D10" s="1" t="str">
        <f>IF([1]Détails!E12="","",[1]Détails!E12)</f>
        <v>JOUET</v>
      </c>
      <c r="E10" s="1" t="str">
        <f>IF([1]Détails!G12="","",[1]Détails!G12)</f>
        <v>CES</v>
      </c>
      <c r="F10" s="2">
        <f>[1]Détails!J12</f>
        <v>49.57</v>
      </c>
      <c r="G10" s="3">
        <f>[1]Détails!I12</f>
        <v>1</v>
      </c>
      <c r="H10" s="5">
        <f t="shared" si="0"/>
        <v>49.57</v>
      </c>
      <c r="I10" s="20">
        <f t="shared" si="1"/>
        <v>49.57</v>
      </c>
      <c r="J10" s="24">
        <f t="shared" si="2"/>
        <v>111.03680000000001</v>
      </c>
    </row>
    <row r="11" spans="1:10" x14ac:dyDescent="0.25">
      <c r="A11" s="13" t="str">
        <f>IF([1]Détails!B13="","",[1]Détails!B13)</f>
        <v>SLD-5299</v>
      </c>
      <c r="B11" s="1" t="str">
        <f>IF([1]Détails!C13="","",[1]Détails!C13)</f>
        <v>'SPI6036070'</v>
      </c>
      <c r="C11" s="1" t="str">
        <f>IF([1]Détails!D13="","",[1]Détails!D13)</f>
        <v>BUNCHEMS Bunchbot</v>
      </c>
      <c r="D11" s="1" t="str">
        <f>IF([1]Détails!E13="","",[1]Détails!E13)</f>
        <v>JOUET</v>
      </c>
      <c r="E11" s="1" t="str">
        <f>IF([1]Détails!G13="","",[1]Détails!G13)</f>
        <v>CES</v>
      </c>
      <c r="F11" s="2">
        <f>[1]Détails!J13</f>
        <v>26.99</v>
      </c>
      <c r="G11" s="3">
        <f>[1]Détails!I13</f>
        <v>1</v>
      </c>
      <c r="H11" s="5">
        <f t="shared" si="0"/>
        <v>26.99</v>
      </c>
      <c r="I11" s="20">
        <f t="shared" si="1"/>
        <v>26.99</v>
      </c>
      <c r="J11" s="24">
        <f t="shared" si="2"/>
        <v>60.457599999999999</v>
      </c>
    </row>
    <row r="12" spans="1:10" x14ac:dyDescent="0.25">
      <c r="A12" s="13" t="str">
        <f>IF([1]Détails!B14="","",[1]Détails!B14)</f>
        <v>SLD-5299</v>
      </c>
      <c r="B12" s="1" t="str">
        <f>IF([1]Détails!C14="","",[1]Détails!C14)</f>
        <v>'VAIA1202'</v>
      </c>
      <c r="C12" s="1" t="str">
        <f>IF([1]Détails!D14="","",[1]Détails!D14)</f>
        <v>Vélo 12 Vaiana 3700976800440</v>
      </c>
      <c r="D12" s="1" t="str">
        <f>IF([1]Détails!E14="","",[1]Détails!E14)</f>
        <v>JOUET</v>
      </c>
      <c r="E12" s="1" t="str">
        <f>IF([1]Détails!G14="","",[1]Détails!G14)</f>
        <v>CES</v>
      </c>
      <c r="F12" s="2">
        <f>[1]Détails!J14</f>
        <v>56.18</v>
      </c>
      <c r="G12" s="3">
        <f>[1]Détails!I14</f>
        <v>1</v>
      </c>
      <c r="H12" s="5">
        <f t="shared" si="0"/>
        <v>56.18</v>
      </c>
      <c r="I12" s="20">
        <f t="shared" si="1"/>
        <v>56.18</v>
      </c>
      <c r="J12" s="24">
        <f t="shared" si="2"/>
        <v>125.84320000000001</v>
      </c>
    </row>
    <row r="13" spans="1:10" x14ac:dyDescent="0.25">
      <c r="A13" s="13" t="str">
        <f>IF([1]Détails!B15="","",[1]Détails!B15)</f>
        <v>SLD-5299</v>
      </c>
      <c r="B13" s="1" t="str">
        <f>IF([1]Détails!C15="","",[1]Détails!C15)</f>
        <v>'VT190005'</v>
      </c>
      <c r="C13" s="1" t="str">
        <f>IF([1]Détails!D15="","",[1]Détails!D15)</f>
        <v>VTECH Zingoloco</v>
      </c>
      <c r="D13" s="1" t="str">
        <f>IF([1]Détails!E15="","",[1]Détails!E15)</f>
        <v>JOUET</v>
      </c>
      <c r="E13" s="1" t="str">
        <f>IF([1]Détails!G15="","",[1]Détails!G15)</f>
        <v>CES</v>
      </c>
      <c r="F13" s="2">
        <f>[1]Détails!J15</f>
        <v>21.48</v>
      </c>
      <c r="G13" s="3">
        <f>[1]Détails!I15</f>
        <v>1</v>
      </c>
      <c r="H13" s="5">
        <f t="shared" si="0"/>
        <v>21.48</v>
      </c>
      <c r="I13" s="20">
        <f t="shared" si="1"/>
        <v>21.48</v>
      </c>
      <c r="J13" s="24">
        <f t="shared" si="2"/>
        <v>48.115200000000009</v>
      </c>
    </row>
    <row r="14" spans="1:10" x14ac:dyDescent="0.25">
      <c r="A14" s="13" t="str">
        <f>IF([1]Détails!B16="","",[1]Détails!B16)</f>
        <v>SLD-5299</v>
      </c>
      <c r="B14" s="1" t="str">
        <f>IF([1]Détails!C16="","",[1]Détails!C16)</f>
        <v>'VEVEPP1201S-0001'</v>
      </c>
      <c r="C14" s="1" t="str">
        <f>IF([1]Détails!D16="","",[1]Détails!D16)</f>
        <v>PAW PATROLS Vélo 12 2/4 ans</v>
      </c>
      <c r="D14" s="1" t="str">
        <f>IF([1]Détails!E16="","",[1]Détails!E16)</f>
        <v>JOUET</v>
      </c>
      <c r="E14" s="1" t="str">
        <f>IF([1]Détails!G16="","",[1]Détails!G16)</f>
        <v>CES</v>
      </c>
      <c r="F14" s="2">
        <f>[1]Détails!J16</f>
        <v>63.84</v>
      </c>
      <c r="G14" s="3">
        <f>[1]Détails!I16</f>
        <v>1</v>
      </c>
      <c r="H14" s="5">
        <f t="shared" si="0"/>
        <v>63.84</v>
      </c>
      <c r="I14" s="20">
        <f t="shared" si="1"/>
        <v>63.84</v>
      </c>
      <c r="J14" s="24">
        <f t="shared" si="2"/>
        <v>143.00160000000002</v>
      </c>
    </row>
    <row r="15" spans="1:10" x14ac:dyDescent="0.25">
      <c r="A15" s="13" t="str">
        <f>IF([1]Détails!B17="","",[1]Détails!B17)</f>
        <v>SLD-5299</v>
      </c>
      <c r="B15" s="1" t="str">
        <f>IF([1]Détails!C17="","",[1]Détails!C17)</f>
        <v>'HEL43545'</v>
      </c>
      <c r="C15" s="1" t="str">
        <f>IF([1]Détails!D17="","",[1]Détails!D17)</f>
        <v>Atelier De Moulage</v>
      </c>
      <c r="D15" s="1" t="str">
        <f>IF([1]Détails!E17="","",[1]Détails!E17)</f>
        <v>JOUET</v>
      </c>
      <c r="E15" s="1" t="str">
        <f>IF([1]Détails!G17="","",[1]Détails!G17)</f>
        <v>CES</v>
      </c>
      <c r="F15" s="2">
        <f>[1]Détails!J17</f>
        <v>17.5</v>
      </c>
      <c r="G15" s="3">
        <f>[1]Détails!I17</f>
        <v>1</v>
      </c>
      <c r="H15" s="5">
        <f t="shared" si="0"/>
        <v>17.5</v>
      </c>
      <c r="I15" s="20">
        <f t="shared" si="1"/>
        <v>17.5</v>
      </c>
      <c r="J15" s="24">
        <f t="shared" si="2"/>
        <v>39.200000000000003</v>
      </c>
    </row>
    <row r="16" spans="1:10" x14ac:dyDescent="0.25">
      <c r="A16" s="13" t="str">
        <f>IF([1]Détails!B18="","",[1]Détails!B18)</f>
        <v>SLD-5299</v>
      </c>
      <c r="B16" s="1" t="str">
        <f>IF([1]Détails!C18="","",[1]Détails!C18)</f>
        <v>'SMO7310703'</v>
      </c>
      <c r="C16" s="1" t="str">
        <f>IF([1]Détails!D18="","",[1]Détails!D18)</f>
        <v>PEPPA PIG Cuisine Cooky</v>
      </c>
      <c r="D16" s="1" t="str">
        <f>IF([1]Détails!E18="","",[1]Détails!E18)</f>
        <v>JOUET</v>
      </c>
      <c r="E16" s="1" t="str">
        <f>IF([1]Détails!G18="","",[1]Détails!G18)</f>
        <v>CES</v>
      </c>
      <c r="F16" s="2">
        <f>[1]Détails!J18</f>
        <v>29.57</v>
      </c>
      <c r="G16" s="3">
        <f>[1]Détails!I18</f>
        <v>1</v>
      </c>
      <c r="H16" s="5">
        <f t="shared" si="0"/>
        <v>29.57</v>
      </c>
      <c r="I16" s="20">
        <f t="shared" si="1"/>
        <v>29.57</v>
      </c>
      <c r="J16" s="24">
        <f t="shared" si="2"/>
        <v>66.236800000000002</v>
      </c>
    </row>
    <row r="17" spans="1:10" x14ac:dyDescent="0.25">
      <c r="A17" s="13" t="str">
        <f>IF([1]Détails!B19="","",[1]Détails!B19)</f>
        <v>SLD-5299</v>
      </c>
      <c r="B17" s="1" t="str">
        <f>IF([1]Détails!C19="","",[1]Détails!C19)</f>
        <v>'IMPC98121'</v>
      </c>
      <c r="C17" s="1" t="str">
        <f>IF([1]Détails!D19="","",[1]Détails!D19)</f>
        <v>Poupon + porteur</v>
      </c>
      <c r="D17" s="1" t="str">
        <f>IF([1]Détails!E19="","",[1]Détails!E19)</f>
        <v>JOUET</v>
      </c>
      <c r="E17" s="1" t="str">
        <f>IF([1]Détails!G19="","",[1]Détails!G19)</f>
        <v>CES</v>
      </c>
      <c r="F17" s="2">
        <f>[1]Détails!J19</f>
        <v>12.48</v>
      </c>
      <c r="G17" s="3">
        <f>[1]Détails!I19</f>
        <v>1</v>
      </c>
      <c r="H17" s="5">
        <f t="shared" si="0"/>
        <v>12.48</v>
      </c>
      <c r="I17" s="20">
        <f t="shared" si="1"/>
        <v>12.48</v>
      </c>
      <c r="J17" s="24">
        <f t="shared" si="2"/>
        <v>27.955200000000005</v>
      </c>
    </row>
    <row r="18" spans="1:10" x14ac:dyDescent="0.25">
      <c r="A18" s="13" t="str">
        <f>IF([1]Détails!B20="","",[1]Détails!B20)</f>
        <v>SLD-6119</v>
      </c>
      <c r="B18" s="1" t="str">
        <f>IF([1]Détails!C20="","",[1]Détails!C20)</f>
        <v>'KLE9373'</v>
      </c>
      <c r="C18" s="1" t="str">
        <f>IF([1]Détails!D20="","",[1]Détails!D20)</f>
        <v>Caisse enregistreuse</v>
      </c>
      <c r="D18" s="1" t="str">
        <f>IF([1]Détails!E20="","",[1]Détails!E20)</f>
        <v>JOUET</v>
      </c>
      <c r="E18" s="1" t="str">
        <f>IF([1]Détails!G20="","",[1]Détails!G20)</f>
        <v>CES</v>
      </c>
      <c r="F18" s="2">
        <f>[1]Détails!J20</f>
        <v>23.57</v>
      </c>
      <c r="G18" s="3">
        <f>[1]Détails!I20</f>
        <v>1</v>
      </c>
      <c r="H18" s="5">
        <f t="shared" si="0"/>
        <v>23.57</v>
      </c>
      <c r="I18" s="20">
        <f t="shared" si="1"/>
        <v>23.57</v>
      </c>
      <c r="J18" s="24">
        <f t="shared" si="2"/>
        <v>52.796800000000005</v>
      </c>
    </row>
    <row r="19" spans="1:10" x14ac:dyDescent="0.25">
      <c r="A19" s="13" t="str">
        <f>IF([1]Détails!B21="","",[1]Détails!B21)</f>
        <v>SLD-6119</v>
      </c>
      <c r="B19" s="1" t="str">
        <f>IF([1]Détails!C21="","",[1]Détails!C21)</f>
        <v>'SMO110605'</v>
      </c>
      <c r="C19" s="1" t="str">
        <f>IF([1]Détails!D21="","",[1]Détails!D21)</f>
        <v>COTOONS Siège de Bain Rose</v>
      </c>
      <c r="D19" s="1" t="str">
        <f>IF([1]Détails!E21="","",[1]Détails!E21)</f>
        <v>JOUET</v>
      </c>
      <c r="E19" s="1" t="str">
        <f>IF([1]Détails!G21="","",[1]Détails!G21)</f>
        <v>CES</v>
      </c>
      <c r="F19" s="2">
        <f>[1]Détails!J21</f>
        <v>21.16</v>
      </c>
      <c r="G19" s="3">
        <f>[1]Détails!I21</f>
        <v>1</v>
      </c>
      <c r="H19" s="5">
        <f t="shared" si="0"/>
        <v>21.16</v>
      </c>
      <c r="I19" s="20">
        <f t="shared" si="1"/>
        <v>21.16</v>
      </c>
      <c r="J19" s="24">
        <f t="shared" si="2"/>
        <v>47.398400000000002</v>
      </c>
    </row>
    <row r="20" spans="1:10" x14ac:dyDescent="0.25">
      <c r="A20" s="13" t="str">
        <f>IF([1]Détails!B22="","",[1]Détails!B22)</f>
        <v>SLD-6119</v>
      </c>
      <c r="B20" s="1" t="str">
        <f>IF([1]Détails!C22="","",[1]Détails!C22)</f>
        <v>'LAS0810690020123'</v>
      </c>
      <c r="C20" s="1" t="str">
        <f>IF([1]Détails!D22="","",[1]Détails!D22)</f>
        <v>LASER PEGS 12en1 Garbage Truck</v>
      </c>
      <c r="D20" s="1" t="str">
        <f>IF([1]Détails!E22="","",[1]Détails!E22)</f>
        <v>JOUET</v>
      </c>
      <c r="E20" s="1" t="str">
        <f>IF([1]Détails!G22="","",[1]Détails!G22)</f>
        <v>CES</v>
      </c>
      <c r="F20" s="2">
        <f>[1]Détails!J22</f>
        <v>25.18</v>
      </c>
      <c r="G20" s="3">
        <f>[1]Détails!I22</f>
        <v>1</v>
      </c>
      <c r="H20" s="5">
        <f t="shared" si="0"/>
        <v>25.18</v>
      </c>
      <c r="I20" s="20">
        <f t="shared" si="1"/>
        <v>25.18</v>
      </c>
      <c r="J20" s="24">
        <f t="shared" si="2"/>
        <v>56.403200000000005</v>
      </c>
    </row>
    <row r="21" spans="1:10" x14ac:dyDescent="0.25">
      <c r="A21" s="13" t="str">
        <f>IF([1]Détails!B23="","",[1]Détails!B23)</f>
        <v>SLD-6119</v>
      </c>
      <c r="B21" s="1" t="str">
        <f>IF([1]Détails!C23="","",[1]Détails!C23)</f>
        <v>'SMO820613'</v>
      </c>
      <c r="C21" s="1" t="str">
        <f>IF([1]Détails!D23="","",[1]Détails!D23)</f>
        <v>CARS Toboggan XS</v>
      </c>
      <c r="D21" s="4">
        <v>43207</v>
      </c>
      <c r="E21" s="1" t="str">
        <f>IF([1]Détails!G23="","",[1]Détails!G23)</f>
        <v>CES</v>
      </c>
      <c r="F21" s="2">
        <f>[1]Détails!J23</f>
        <v>25.33</v>
      </c>
      <c r="G21" s="3">
        <f>[1]Détails!I23</f>
        <v>1</v>
      </c>
      <c r="H21" s="5">
        <f t="shared" si="0"/>
        <v>25.33</v>
      </c>
      <c r="I21" s="20">
        <f t="shared" si="1"/>
        <v>25.33</v>
      </c>
      <c r="J21" s="24">
        <f t="shared" si="2"/>
        <v>56.739200000000004</v>
      </c>
    </row>
    <row r="22" spans="1:10" x14ac:dyDescent="0.25">
      <c r="A22" s="13" t="str">
        <f>IF([1]Détails!B24="","",[1]Détails!B24)</f>
        <v>SLD-6119</v>
      </c>
      <c r="B22" s="1" t="str">
        <f>IF([1]Détails!C24="","",[1]Détails!C24)</f>
        <v>'TF170251'</v>
      </c>
      <c r="C22" s="1" t="str">
        <f>IF([1]Détails!D24="","",[1]Détails!D24)</f>
        <v>TF1 GAMES Xtrem Mission</v>
      </c>
      <c r="D22" s="1" t="str">
        <f>IF([1]Détails!E24="","",[1]Détails!E24)</f>
        <v>JOUET</v>
      </c>
      <c r="E22" s="1" t="str">
        <f>IF([1]Détails!G24="","",[1]Détails!G24)</f>
        <v>CES</v>
      </c>
      <c r="F22" s="2">
        <f>[1]Détails!J24</f>
        <v>20.68</v>
      </c>
      <c r="G22" s="3">
        <f>[1]Détails!I24</f>
        <v>1</v>
      </c>
      <c r="H22" s="5">
        <f t="shared" si="0"/>
        <v>20.68</v>
      </c>
      <c r="I22" s="20">
        <f t="shared" si="1"/>
        <v>20.68</v>
      </c>
      <c r="J22" s="24">
        <f t="shared" si="2"/>
        <v>46.323200000000007</v>
      </c>
    </row>
    <row r="23" spans="1:10" x14ac:dyDescent="0.25">
      <c r="A23" s="13" t="str">
        <f>IF([1]Détails!B25="","",[1]Détails!B25)</f>
        <v>SLD-6119</v>
      </c>
      <c r="B23" s="1" t="str">
        <f>IF([1]Détails!C25="","",[1]Détails!C25)</f>
        <v>'VT180205'</v>
      </c>
      <c r="C23" s="1" t="str">
        <f>IF([1]Détails!D25="","",[1]Détails!D25)</f>
        <v>MON SUPER CIRCUIT RC</v>
      </c>
      <c r="D23" s="1" t="str">
        <f>IF([1]Détails!E25="","",[1]Détails!E25)</f>
        <v>JOUET</v>
      </c>
      <c r="E23" s="1" t="str">
        <f>IF([1]Détails!G25="","",[1]Détails!G25)</f>
        <v>CES</v>
      </c>
      <c r="F23" s="2">
        <f>[1]Détails!J25</f>
        <v>50.74</v>
      </c>
      <c r="G23" s="3">
        <f>[1]Détails!I25</f>
        <v>1</v>
      </c>
      <c r="H23" s="5">
        <f t="shared" si="0"/>
        <v>50.74</v>
      </c>
      <c r="I23" s="20">
        <f t="shared" si="1"/>
        <v>50.74</v>
      </c>
      <c r="J23" s="24">
        <f t="shared" si="2"/>
        <v>113.65760000000002</v>
      </c>
    </row>
    <row r="24" spans="1:10" x14ac:dyDescent="0.25">
      <c r="A24" s="13" t="str">
        <f>IF([1]Détails!B26="","",[1]Détails!B26)</f>
        <v>SLD-6119</v>
      </c>
      <c r="B24" s="1" t="str">
        <f>IF([1]Détails!C26="","",[1]Détails!C26)</f>
        <v>'WOR5013138652657'</v>
      </c>
      <c r="C24" s="1" t="str">
        <f>IF([1]Détails!D26="","",[1]Détails!D26)</f>
        <v>REINE DES NEIGES Lit d'Appoint</v>
      </c>
      <c r="D24" s="1" t="str">
        <f>IF([1]Détails!E26="","",[1]Détails!E26)</f>
        <v>JOUET</v>
      </c>
      <c r="E24" s="1" t="str">
        <f>IF([1]Détails!G26="","",[1]Détails!G26)</f>
        <v>CES</v>
      </c>
      <c r="F24" s="2">
        <f>[1]Détails!J26</f>
        <v>24.84</v>
      </c>
      <c r="G24" s="3">
        <f>[1]Détails!I26</f>
        <v>2</v>
      </c>
      <c r="H24" s="5">
        <f t="shared" si="0"/>
        <v>49.68</v>
      </c>
      <c r="I24" s="20">
        <f t="shared" si="1"/>
        <v>99.36</v>
      </c>
      <c r="J24" s="24">
        <f t="shared" si="2"/>
        <v>222.56640000000002</v>
      </c>
    </row>
    <row r="25" spans="1:10" x14ac:dyDescent="0.25">
      <c r="A25" s="13" t="str">
        <f>IF([1]Détails!B27="","",[1]Détails!B27)</f>
        <v>SLD-6119</v>
      </c>
      <c r="B25" s="1" t="str">
        <f>IF([1]Détails!C27="","",[1]Détails!C27)</f>
        <v>'SMO740304'</v>
      </c>
      <c r="C25" s="1" t="str">
        <f>IF([1]Détails!D27="","",[1]Détails!D27)</f>
        <v>SAM LE POMPIER Tricycle</v>
      </c>
      <c r="D25" s="1" t="str">
        <f>IF([1]Détails!E27="","",[1]Détails!E27)</f>
        <v>JOUET</v>
      </c>
      <c r="E25" s="1" t="str">
        <f>IF([1]Détails!G27="","",[1]Détails!G27)</f>
        <v>CES</v>
      </c>
      <c r="F25" s="2">
        <f>[1]Détails!J27</f>
        <v>33.67</v>
      </c>
      <c r="G25" s="3">
        <f>[1]Détails!I27</f>
        <v>1</v>
      </c>
      <c r="H25" s="5">
        <f t="shared" si="0"/>
        <v>33.67</v>
      </c>
      <c r="I25" s="20">
        <f t="shared" si="1"/>
        <v>33.67</v>
      </c>
      <c r="J25" s="24">
        <f t="shared" si="2"/>
        <v>75.420800000000014</v>
      </c>
    </row>
    <row r="26" spans="1:10" x14ac:dyDescent="0.25">
      <c r="A26" s="13" t="str">
        <f>IF([1]Détails!B28="","",[1]Détails!B28)</f>
        <v>SLD-6119</v>
      </c>
      <c r="B26" s="1" t="str">
        <f>IF([1]Détails!C28="","",[1]Détails!C28)</f>
        <v>'STA01985'</v>
      </c>
      <c r="C26" s="1" t="str">
        <f>IF([1]Détails!D28="","",[1]Détails!D28)</f>
        <v>STARPLAY Cube d'Activités</v>
      </c>
      <c r="D26" s="1" t="str">
        <f>IF([1]Détails!E28="","",[1]Détails!E28)</f>
        <v>JOUET</v>
      </c>
      <c r="E26" s="1" t="str">
        <f>IF([1]Détails!G28="","",[1]Détails!G28)</f>
        <v>CES</v>
      </c>
      <c r="F26" s="2">
        <f>[1]Détails!J28</f>
        <v>34.479999999999997</v>
      </c>
      <c r="G26" s="3">
        <f>[1]Détails!I28</f>
        <v>1</v>
      </c>
      <c r="H26" s="5">
        <f t="shared" si="0"/>
        <v>34.479999999999997</v>
      </c>
      <c r="I26" s="20">
        <f t="shared" si="1"/>
        <v>34.479999999999997</v>
      </c>
      <c r="J26" s="24">
        <f t="shared" si="2"/>
        <v>77.235200000000006</v>
      </c>
    </row>
    <row r="27" spans="1:10" x14ac:dyDescent="0.25">
      <c r="A27" s="13" t="str">
        <f>IF([1]Détails!B29="","",[1]Détails!B29)</f>
        <v>SLD-6119</v>
      </c>
      <c r="B27" s="1" t="str">
        <f>IF([1]Détails!C29="","",[1]Détails!C29)</f>
        <v>'IMC181991'</v>
      </c>
      <c r="C27" s="1" t="str">
        <f>IF([1]Détails!D29="","",[1]Détails!D29)</f>
        <v>MINNIE Camion Gourmand</v>
      </c>
      <c r="D27" s="1" t="str">
        <f>IF([1]Détails!E29="","",[1]Détails!E29)</f>
        <v>JOUET</v>
      </c>
      <c r="E27" s="1" t="str">
        <f>IF([1]Détails!G29="","",[1]Détails!G29)</f>
        <v>CES</v>
      </c>
      <c r="F27" s="2">
        <f>[1]Détails!J29</f>
        <v>20.32</v>
      </c>
      <c r="G27" s="3">
        <f>[1]Détails!I29</f>
        <v>1</v>
      </c>
      <c r="H27" s="5">
        <f t="shared" si="0"/>
        <v>20.32</v>
      </c>
      <c r="I27" s="20">
        <f t="shared" si="1"/>
        <v>20.32</v>
      </c>
      <c r="J27" s="24">
        <f t="shared" si="2"/>
        <v>45.516800000000003</v>
      </c>
    </row>
    <row r="28" spans="1:10" x14ac:dyDescent="0.25">
      <c r="A28" s="13" t="str">
        <f>IF([1]Détails!B30="","",[1]Détails!B30)</f>
        <v>SLD-6119</v>
      </c>
      <c r="B28" s="1" t="str">
        <f>IF([1]Détails!C30="","",[1]Détails!C30)</f>
        <v>'CHI8410788521727'</v>
      </c>
      <c r="C28" s="1" t="str">
        <f>IF([1]Détails!D30="","",[1]Détails!D30)</f>
        <v>CHICOS Mon tableau d'Artiste</v>
      </c>
      <c r="D28" s="1" t="str">
        <f>IF([1]Détails!E30="","",[1]Détails!E30)</f>
        <v>JOUET</v>
      </c>
      <c r="E28" s="1" t="str">
        <f>IF([1]Détails!G30="","",[1]Détails!G30)</f>
        <v>CES</v>
      </c>
      <c r="F28" s="2">
        <f>[1]Détails!J30</f>
        <v>44.56</v>
      </c>
      <c r="G28" s="3">
        <f>[1]Détails!I30</f>
        <v>1</v>
      </c>
      <c r="H28" s="5">
        <f t="shared" si="0"/>
        <v>44.56</v>
      </c>
      <c r="I28" s="20">
        <f t="shared" si="1"/>
        <v>44.56</v>
      </c>
      <c r="J28" s="24">
        <f t="shared" si="2"/>
        <v>99.81440000000002</v>
      </c>
    </row>
    <row r="29" spans="1:10" x14ac:dyDescent="0.25">
      <c r="A29" s="13" t="str">
        <f>IF([1]Détails!B31="","",[1]Détails!B31)</f>
        <v>SLD-6119</v>
      </c>
      <c r="B29" s="1" t="str">
        <f>IF([1]Détails!C31="","",[1]Détails!C31)</f>
        <v>'SMO410617'</v>
      </c>
      <c r="C29" s="1" t="str">
        <f>IF([1]Détails!D31="","",[1]Détails!D31)</f>
        <v>PJ MASKS TABLEAU PLASTIQUE</v>
      </c>
      <c r="D29" s="1" t="str">
        <f>IF([1]Détails!E31="","",[1]Détails!E31)</f>
        <v>JOUET</v>
      </c>
      <c r="E29" s="1" t="str">
        <f>IF([1]Détails!G31="","",[1]Détails!G31)</f>
        <v>CES</v>
      </c>
      <c r="F29" s="2">
        <f>[1]Détails!J31</f>
        <v>25.33</v>
      </c>
      <c r="G29" s="3">
        <f>[1]Détails!I31</f>
        <v>1</v>
      </c>
      <c r="H29" s="5">
        <f t="shared" si="0"/>
        <v>25.33</v>
      </c>
      <c r="I29" s="20">
        <f t="shared" si="1"/>
        <v>25.33</v>
      </c>
      <c r="J29" s="24">
        <f t="shared" si="2"/>
        <v>56.739200000000004</v>
      </c>
    </row>
    <row r="30" spans="1:10" x14ac:dyDescent="0.25">
      <c r="A30" s="13" t="str">
        <f>IF([1]Détails!B32="","",[1]Détails!B32)</f>
        <v>SLD-6119</v>
      </c>
      <c r="B30" s="1" t="str">
        <f>IF([1]Détails!C32="","",[1]Détails!C32)</f>
        <v>'FAL1086C'</v>
      </c>
      <c r="C30" s="1" t="str">
        <f>IF([1]Détails!D32="","",[1]Détails!D32)</f>
        <v>FALK Porteur Princesse</v>
      </c>
      <c r="D30" s="1" t="str">
        <f>IF([1]Détails!E32="","",[1]Détails!E32)</f>
        <v>JOUET</v>
      </c>
      <c r="E30" s="1" t="str">
        <f>IF([1]Détails!G32="","",[1]Détails!G32)</f>
        <v>CES</v>
      </c>
      <c r="F30" s="2">
        <f>[1]Détails!J32</f>
        <v>21.94</v>
      </c>
      <c r="G30" s="3">
        <f>[1]Détails!I32</f>
        <v>1</v>
      </c>
      <c r="H30" s="5">
        <f t="shared" si="0"/>
        <v>21.94</v>
      </c>
      <c r="I30" s="20">
        <f t="shared" si="1"/>
        <v>21.94</v>
      </c>
      <c r="J30" s="24">
        <f t="shared" si="2"/>
        <v>49.145600000000009</v>
      </c>
    </row>
    <row r="31" spans="1:10" x14ac:dyDescent="0.25">
      <c r="A31" s="13" t="str">
        <f>IF([1]Détails!B33="","",[1]Détails!B33)</f>
        <v>SLD-6119</v>
      </c>
      <c r="B31" s="1" t="str">
        <f>IF([1]Détails!C33="","",[1]Détails!C33)</f>
        <v>'TEMNTGB448100'</v>
      </c>
      <c r="C31" s="1" t="str">
        <f>IF([1]Détails!D33="","",[1]Détails!D33)</f>
        <v>Trot' GLOBBER Elite light Bleu</v>
      </c>
      <c r="D31" s="1" t="str">
        <f>IF([1]Détails!E33="","",[1]Détails!E33)</f>
        <v>JOUET</v>
      </c>
      <c r="E31" s="1" t="str">
        <f>IF([1]Détails!G33="","",[1]Détails!G33)</f>
        <v>CES</v>
      </c>
      <c r="F31" s="2">
        <f>[1]Détails!J33</f>
        <v>51.77</v>
      </c>
      <c r="G31" s="3">
        <f>[1]Détails!I33</f>
        <v>1</v>
      </c>
      <c r="H31" s="5">
        <f t="shared" si="0"/>
        <v>51.77</v>
      </c>
      <c r="I31" s="20">
        <f t="shared" si="1"/>
        <v>51.77</v>
      </c>
      <c r="J31" s="24">
        <f t="shared" si="2"/>
        <v>115.96480000000001</v>
      </c>
    </row>
    <row r="32" spans="1:10" x14ac:dyDescent="0.25">
      <c r="A32" s="13" t="str">
        <f>IF([1]Détails!B34="","",[1]Détails!B34)</f>
        <v>SLD-6119</v>
      </c>
      <c r="B32" s="1" t="str">
        <f>IF([1]Détails!C34="","",[1]Détails!C34)</f>
        <v>'DAROFRO112'</v>
      </c>
      <c r="C32" s="1" t="str">
        <f>IF([1]Détails!D34="","",[1]Détails!D34)</f>
        <v>RDN Patinette Enfant</v>
      </c>
      <c r="D32" s="1" t="str">
        <f>IF([1]Détails!E34="","",[1]Détails!E34)</f>
        <v>JOUET</v>
      </c>
      <c r="E32" s="1" t="str">
        <f>IF([1]Détails!G34="","",[1]Détails!G34)</f>
        <v>CES</v>
      </c>
      <c r="F32" s="2">
        <f>[1]Détails!J34</f>
        <v>19.940000000000001</v>
      </c>
      <c r="G32" s="3">
        <f>[1]Détails!I34</f>
        <v>1</v>
      </c>
      <c r="H32" s="5">
        <f t="shared" si="0"/>
        <v>19.940000000000001</v>
      </c>
      <c r="I32" s="20">
        <f t="shared" si="1"/>
        <v>19.940000000000001</v>
      </c>
      <c r="J32" s="24">
        <f t="shared" si="2"/>
        <v>44.665600000000005</v>
      </c>
    </row>
    <row r="33" spans="1:10" x14ac:dyDescent="0.25">
      <c r="A33" s="13" t="str">
        <f>IF([1]Détails!B35="","",[1]Détails!B35)</f>
        <v>SLD-6119</v>
      </c>
      <c r="B33" s="1" t="str">
        <f>IF([1]Détails!C35="","",[1]Détails!C35)</f>
        <v>'AUC3561863270018'</v>
      </c>
      <c r="C33" s="1" t="str">
        <f>IF([1]Détails!D35="","",[1]Détails!D35)</f>
        <v>COFFRE DE RANGEME EA7001CD</v>
      </c>
      <c r="D33" s="1" t="str">
        <f>IF([1]Détails!E35="","",[1]Détails!E35)</f>
        <v>JOUET</v>
      </c>
      <c r="E33" s="1" t="str">
        <f>IF([1]Détails!G35="","",[1]Détails!G35)</f>
        <v>CES</v>
      </c>
      <c r="F33" s="2">
        <f>[1]Détails!J35</f>
        <v>21.6</v>
      </c>
      <c r="G33" s="3">
        <f>[1]Détails!I35</f>
        <v>1</v>
      </c>
      <c r="H33" s="5">
        <f t="shared" si="0"/>
        <v>21.6</v>
      </c>
      <c r="I33" s="20">
        <f t="shared" si="1"/>
        <v>21.6</v>
      </c>
      <c r="J33" s="24">
        <f t="shared" si="2"/>
        <v>48.384000000000007</v>
      </c>
    </row>
    <row r="34" spans="1:10" x14ac:dyDescent="0.25">
      <c r="A34" s="13" t="str">
        <f>IF([1]Détails!B36="","",[1]Détails!B36)</f>
        <v>SLD-6119</v>
      </c>
      <c r="B34" s="1" t="str">
        <f>IF([1]Détails!C36="","",[1]Détails!C36)</f>
        <v>'SMO3032167403155'</v>
      </c>
      <c r="C34" s="1" t="str">
        <f>IF([1]Détails!D36="","",[1]Détails!D36)</f>
        <v>SMOBY Tricycle Be Move Rose</v>
      </c>
      <c r="D34" s="1" t="str">
        <f>IF([1]Détails!E36="","",[1]Détails!E36)</f>
        <v>JOUET</v>
      </c>
      <c r="E34" s="1" t="str">
        <f>IF([1]Détails!G36="","",[1]Détails!G36)</f>
        <v>CES</v>
      </c>
      <c r="F34" s="2">
        <f>[1]Détails!J36</f>
        <v>29.57</v>
      </c>
      <c r="G34" s="3">
        <f>[1]Détails!I36</f>
        <v>3</v>
      </c>
      <c r="H34" s="5">
        <f t="shared" si="0"/>
        <v>88.710000000000008</v>
      </c>
      <c r="I34" s="20">
        <f t="shared" si="1"/>
        <v>266.13</v>
      </c>
      <c r="J34" s="24">
        <f t="shared" si="2"/>
        <v>596.13120000000004</v>
      </c>
    </row>
    <row r="35" spans="1:10" x14ac:dyDescent="0.25">
      <c r="A35" s="13" t="str">
        <f>IF([1]Détails!B37="","",[1]Détails!B37)</f>
        <v>SLD-5744</v>
      </c>
      <c r="B35" s="1" t="str">
        <f>IF([1]Détails!C37="","",[1]Détails!C37)</f>
        <v>'OCCMJ96UO865K8Z'</v>
      </c>
      <c r="C35" s="1" t="str">
        <f>IF([1]Détails!D37="","",[1]Détails!D37)</f>
        <v>ECOIFFIER Circuit Garage F1</v>
      </c>
      <c r="D35" s="1" t="str">
        <f>IF([1]Détails!E37="","",[1]Détails!E37)</f>
        <v>JOUET</v>
      </c>
      <c r="E35" s="1" t="str">
        <f>IF([1]Détails!G37="","",[1]Détails!G37)</f>
        <v>CES</v>
      </c>
      <c r="F35" s="2">
        <f>[1]Détails!J37</f>
        <v>20.100000000000001</v>
      </c>
      <c r="G35" s="3">
        <f>[1]Détails!I37</f>
        <v>1</v>
      </c>
      <c r="H35" s="5">
        <f t="shared" si="0"/>
        <v>20.100000000000001</v>
      </c>
      <c r="I35" s="20">
        <f t="shared" si="1"/>
        <v>20.100000000000001</v>
      </c>
      <c r="J35" s="24">
        <f t="shared" si="2"/>
        <v>45.024000000000008</v>
      </c>
    </row>
    <row r="36" spans="1:10" x14ac:dyDescent="0.25">
      <c r="A36" s="13" t="str">
        <f>IF([1]Détails!B38="","",[1]Détails!B38)</f>
        <v>SLD-5744</v>
      </c>
      <c r="B36" s="1" t="str">
        <f>IF([1]Détails!C38="","",[1]Détails!C38)</f>
        <v>'TEM121BF'</v>
      </c>
      <c r="C36" s="1" t="str">
        <f>IF([1]Détails!D38="","",[1]Détails!D38)</f>
        <v>URBAN Trottinette Junior</v>
      </c>
      <c r="D36" s="1" t="str">
        <f>IF([1]Détails!E38="","",[1]Détails!E38)</f>
        <v>JOUET</v>
      </c>
      <c r="E36" s="1" t="str">
        <f>IF([1]Détails!G38="","",[1]Détails!G38)</f>
        <v>CES</v>
      </c>
      <c r="F36" s="2">
        <f>[1]Détails!J38</f>
        <v>11.75</v>
      </c>
      <c r="G36" s="3">
        <f>[1]Détails!I38</f>
        <v>1</v>
      </c>
      <c r="H36" s="5">
        <f t="shared" si="0"/>
        <v>11.75</v>
      </c>
      <c r="I36" s="20">
        <f t="shared" si="1"/>
        <v>11.75</v>
      </c>
      <c r="J36" s="24">
        <f t="shared" si="2"/>
        <v>26.320000000000004</v>
      </c>
    </row>
    <row r="37" spans="1:10" x14ac:dyDescent="0.25">
      <c r="A37" s="13" t="str">
        <f>IF([1]Détails!B39="","",[1]Détails!B39)</f>
        <v>SLD-5744</v>
      </c>
      <c r="B37" s="1" t="str">
        <f>IF([1]Détails!C39="","",[1]Détails!C39)</f>
        <v>'PACK9665'</v>
      </c>
      <c r="C37" s="1" t="str">
        <f>IF([1]Détails!D39="","",[1]Détails!D39)</f>
        <v>PACKPLAY Valisette Maquillage</v>
      </c>
      <c r="D37" s="1" t="str">
        <f>IF([1]Détails!E39="","",[1]Détails!E39)</f>
        <v>JOUET</v>
      </c>
      <c r="E37" s="1" t="str">
        <f>IF([1]Détails!G39="","",[1]Détails!G39)</f>
        <v>CES</v>
      </c>
      <c r="F37" s="2">
        <f>[1]Détails!J39</f>
        <v>17.079999999999998</v>
      </c>
      <c r="G37" s="3">
        <f>[1]Détails!I39</f>
        <v>1</v>
      </c>
      <c r="H37" s="5">
        <f t="shared" si="0"/>
        <v>17.079999999999998</v>
      </c>
      <c r="I37" s="20">
        <f t="shared" si="1"/>
        <v>17.079999999999998</v>
      </c>
      <c r="J37" s="24">
        <f t="shared" si="2"/>
        <v>38.2592</v>
      </c>
    </row>
    <row r="38" spans="1:10" x14ac:dyDescent="0.25">
      <c r="A38" s="13" t="str">
        <f>IF([1]Détails!B40="","",[1]Détails!B40)</f>
        <v>SLD-5744</v>
      </c>
      <c r="B38" s="1" t="str">
        <f>IF([1]Détails!C40="","",[1]Détails!C40)</f>
        <v>'DAROFRO112L17'</v>
      </c>
      <c r="C38" s="1" t="str">
        <f>IF([1]Détails!D40="","",[1]Détails!D40)</f>
        <v>REINE DES NEIGES Patinette 2r</v>
      </c>
      <c r="D38" s="1" t="str">
        <f>IF([1]Détails!E40="","",[1]Détails!E40)</f>
        <v>JOUET</v>
      </c>
      <c r="E38" s="1" t="str">
        <f>IF([1]Détails!G40="","",[1]Détails!G40)</f>
        <v>CES</v>
      </c>
      <c r="F38" s="2">
        <f>[1]Détails!J40</f>
        <v>15.12</v>
      </c>
      <c r="G38" s="3">
        <f>[1]Détails!I40</f>
        <v>1</v>
      </c>
      <c r="H38" s="5">
        <f t="shared" si="0"/>
        <v>15.12</v>
      </c>
      <c r="I38" s="20">
        <f t="shared" si="1"/>
        <v>15.12</v>
      </c>
      <c r="J38" s="24">
        <f t="shared" si="2"/>
        <v>33.8688</v>
      </c>
    </row>
    <row r="39" spans="1:10" x14ac:dyDescent="0.25">
      <c r="A39" s="13" t="str">
        <f>IF([1]Détails!B41="","",[1]Détails!B41)</f>
        <v>SLD-5744</v>
      </c>
      <c r="B39" s="1" t="str">
        <f>IF([1]Détails!C41="","",[1]Détails!C41)</f>
        <v>'DELTE87589CR'</v>
      </c>
      <c r="C39" s="1" t="str">
        <f>IF([1]Détails!D41="","",[1]Détails!D41)</f>
        <v>CARS Tableau enfant</v>
      </c>
      <c r="D39" s="1" t="str">
        <f>IF([1]Détails!E41="","",[1]Détails!E41)</f>
        <v>JOUET</v>
      </c>
      <c r="E39" s="1" t="str">
        <f>IF([1]Détails!G41="","",[1]Détails!G41)</f>
        <v>CES</v>
      </c>
      <c r="F39" s="2">
        <f>[1]Détails!J41</f>
        <v>35.450000000000003</v>
      </c>
      <c r="G39" s="3">
        <f>[1]Détails!I41</f>
        <v>1</v>
      </c>
      <c r="H39" s="5">
        <f t="shared" si="0"/>
        <v>35.450000000000003</v>
      </c>
      <c r="I39" s="20">
        <f t="shared" si="1"/>
        <v>35.450000000000003</v>
      </c>
      <c r="J39" s="24">
        <f t="shared" si="2"/>
        <v>79.408000000000015</v>
      </c>
    </row>
    <row r="40" spans="1:10" x14ac:dyDescent="0.25">
      <c r="A40" s="13" t="str">
        <f>IF([1]Détails!B42="","",[1]Détails!B42)</f>
        <v>SLD-5744</v>
      </c>
      <c r="B40" s="1" t="str">
        <f>IF([1]Détails!C42="","",[1]Détails!C42)</f>
        <v>'DAROFUN321'</v>
      </c>
      <c r="C40" s="1" t="str">
        <f>IF([1]Détails!D42="","",[1]Détails!D42)</f>
        <v>FUNBEE Patinette 2 En 1</v>
      </c>
      <c r="D40" s="1" t="str">
        <f>IF([1]Détails!E42="","",[1]Détails!E42)</f>
        <v>JOUET</v>
      </c>
      <c r="E40" s="1" t="str">
        <f>IF([1]Détails!G42="","",[1]Détails!G42)</f>
        <v>CES</v>
      </c>
      <c r="F40" s="2">
        <f>[1]Détails!J42</f>
        <v>21.41</v>
      </c>
      <c r="G40" s="3">
        <f>[1]Détails!I42</f>
        <v>1</v>
      </c>
      <c r="H40" s="5">
        <f t="shared" si="0"/>
        <v>21.41</v>
      </c>
      <c r="I40" s="20">
        <f t="shared" si="1"/>
        <v>21.41</v>
      </c>
      <c r="J40" s="24">
        <f t="shared" si="2"/>
        <v>47.958400000000005</v>
      </c>
    </row>
    <row r="41" spans="1:10" x14ac:dyDescent="0.25">
      <c r="A41" s="13" t="str">
        <f>IF([1]Détails!B43="","",[1]Détails!B43)</f>
        <v>SLD-5744</v>
      </c>
      <c r="B41" s="1" t="str">
        <f>IF([1]Détails!C43="","",[1]Détails!C43)</f>
        <v>'DAROPJM112'</v>
      </c>
      <c r="C41" s="1" t="str">
        <f>IF([1]Détails!D43="","",[1]Détails!D43)</f>
        <v>PYJAMASQUES Patinette 2 roues</v>
      </c>
      <c r="D41" s="1" t="str">
        <f>IF([1]Détails!E43="","",[1]Détails!E43)</f>
        <v>JOUET</v>
      </c>
      <c r="E41" s="1" t="str">
        <f>IF([1]Détails!G43="","",[1]Détails!G43)</f>
        <v>CES</v>
      </c>
      <c r="F41" s="2">
        <f>[1]Détails!J43</f>
        <v>19.940000000000001</v>
      </c>
      <c r="G41" s="3">
        <f>[1]Détails!I43</f>
        <v>1</v>
      </c>
      <c r="H41" s="5">
        <f t="shared" si="0"/>
        <v>19.940000000000001</v>
      </c>
      <c r="I41" s="20">
        <f t="shared" si="1"/>
        <v>19.940000000000001</v>
      </c>
      <c r="J41" s="24">
        <f t="shared" si="2"/>
        <v>44.665600000000005</v>
      </c>
    </row>
    <row r="42" spans="1:10" x14ac:dyDescent="0.25">
      <c r="A42" s="13" t="str">
        <f>IF([1]Détails!B44="","",[1]Détails!B44)</f>
        <v>SLD-5744</v>
      </c>
      <c r="B42" s="1" t="str">
        <f>IF([1]Détails!C44="","",[1]Détails!C44)</f>
        <v>'SMO3032161103044'</v>
      </c>
      <c r="C42" s="1" t="str">
        <f>IF([1]Détails!D44="","",[1]Détails!D44)</f>
        <v>SMOBY Trott COTOONS Rose</v>
      </c>
      <c r="D42" s="1" t="str">
        <f>IF([1]Détails!E44="","",[1]Détails!E44)</f>
        <v>JOUET</v>
      </c>
      <c r="E42" s="1" t="str">
        <f>IF([1]Détails!G44="","",[1]Détails!G44)</f>
        <v>CES</v>
      </c>
      <c r="F42" s="2">
        <f>[1]Détails!J44</f>
        <v>28.14</v>
      </c>
      <c r="G42" s="3">
        <f>[1]Détails!I44</f>
        <v>1</v>
      </c>
      <c r="H42" s="5">
        <f t="shared" si="0"/>
        <v>28.14</v>
      </c>
      <c r="I42" s="20">
        <f t="shared" si="1"/>
        <v>28.14</v>
      </c>
      <c r="J42" s="24">
        <f t="shared" si="2"/>
        <v>63.033600000000007</v>
      </c>
    </row>
    <row r="43" spans="1:10" x14ac:dyDescent="0.25">
      <c r="A43" s="13" t="str">
        <f>IF([1]Détails!B45="","",[1]Détails!B45)</f>
        <v>SLD-5744</v>
      </c>
      <c r="B43" s="1" t="str">
        <f>IF([1]Détails!C45="","",[1]Détails!C45)</f>
        <v>'SMO3032167404022'</v>
      </c>
      <c r="C43" s="1" t="str">
        <f>IF([1]Détails!D45="","",[1]Détails!D45)</f>
        <v>SMOBY Tricycle Be Move B</v>
      </c>
      <c r="D43" s="1" t="str">
        <f>IF([1]Détails!E45="","",[1]Détails!E45)</f>
        <v>JOUET</v>
      </c>
      <c r="E43" s="1" t="str">
        <f>IF([1]Détails!G45="","",[1]Détails!G45)</f>
        <v>CES</v>
      </c>
      <c r="F43" s="2">
        <f>[1]Détails!J45</f>
        <v>46.55</v>
      </c>
      <c r="G43" s="3">
        <f>[1]Détails!I45</f>
        <v>1</v>
      </c>
      <c r="H43" s="5">
        <f t="shared" si="0"/>
        <v>46.55</v>
      </c>
      <c r="I43" s="20">
        <f t="shared" si="1"/>
        <v>46.55</v>
      </c>
      <c r="J43" s="24">
        <f t="shared" si="2"/>
        <v>104.27200000000001</v>
      </c>
    </row>
    <row r="44" spans="1:10" x14ac:dyDescent="0.25">
      <c r="A44" s="13" t="str">
        <f>IF([1]Détails!B46="","",[1]Détails!B46)</f>
        <v>SLD-5744</v>
      </c>
      <c r="B44" s="1" t="str">
        <f>IF([1]Détails!C46="","",[1]Détails!C46)</f>
        <v>'TF170250'</v>
      </c>
      <c r="C44" s="1" t="str">
        <f>IF([1]Détails!D46="","",[1]Détails!D46)</f>
        <v>TF1 GAMES Clap The Ligths</v>
      </c>
      <c r="D44" s="1" t="str">
        <f>IF([1]Détails!E46="","",[1]Détails!E46)</f>
        <v>JOUET</v>
      </c>
      <c r="E44" s="1" t="str">
        <f>IF([1]Détails!G46="","",[1]Détails!G46)</f>
        <v>CES</v>
      </c>
      <c r="F44" s="2">
        <f>[1]Détails!J46</f>
        <v>20.88</v>
      </c>
      <c r="G44" s="3">
        <f>[1]Détails!I46</f>
        <v>1</v>
      </c>
      <c r="H44" s="5">
        <f t="shared" si="0"/>
        <v>20.88</v>
      </c>
      <c r="I44" s="20">
        <f t="shared" si="1"/>
        <v>20.88</v>
      </c>
      <c r="J44" s="24">
        <f t="shared" si="2"/>
        <v>46.7712</v>
      </c>
    </row>
    <row r="45" spans="1:10" x14ac:dyDescent="0.25">
      <c r="A45" s="13" t="str">
        <f>IF([1]Détails!B47="","",[1]Détails!B47)</f>
        <v>SLD-5744</v>
      </c>
      <c r="B45" s="1" t="str">
        <f>IF([1]Détails!C47="","",[1]Détails!C47)</f>
        <v>'OCC7Q635546CB0Q'</v>
      </c>
      <c r="C45" s="1" t="str">
        <f>IF([1]Détails!D47="","",[1]Détails!D47)</f>
        <v>PLAYMOBIL 6669 Parc aquatique</v>
      </c>
      <c r="D45" s="1" t="str">
        <f>IF([1]Détails!E47="","",[1]Détails!E47)</f>
        <v>JOUET</v>
      </c>
      <c r="E45" s="1" t="str">
        <f>IF([1]Détails!G47="","",[1]Détails!G47)</f>
        <v>CES</v>
      </c>
      <c r="F45" s="2">
        <f>[1]Détails!J47</f>
        <v>39.9</v>
      </c>
      <c r="G45" s="3">
        <f>[1]Détails!I47</f>
        <v>1</v>
      </c>
      <c r="H45" s="5">
        <f t="shared" si="0"/>
        <v>39.9</v>
      </c>
      <c r="I45" s="20">
        <f t="shared" si="1"/>
        <v>39.9</v>
      </c>
      <c r="J45" s="24">
        <f t="shared" si="2"/>
        <v>89.376000000000005</v>
      </c>
    </row>
    <row r="46" spans="1:10" x14ac:dyDescent="0.25">
      <c r="A46" s="13" t="str">
        <f>IF([1]Détails!B48="","",[1]Détails!B48)</f>
        <v>SLD-5744</v>
      </c>
      <c r="B46" s="1" t="str">
        <f>IF([1]Détails!C48="","",[1]Détails!C48)</f>
        <v>'IMPC94140BLEU'</v>
      </c>
      <c r="C46" s="1" t="str">
        <f>IF([1]Détails!D48="","",[1]Détails!D48)</f>
        <v>VaporizR télécommandé Bleue</v>
      </c>
      <c r="D46" s="1" t="str">
        <f>IF([1]Détails!E48="","",[1]Détails!E48)</f>
        <v>JOUET</v>
      </c>
      <c r="E46" s="1" t="str">
        <f>IF([1]Détails!G48="","",[1]Détails!G48)</f>
        <v>CES</v>
      </c>
      <c r="F46" s="2">
        <f>[1]Détails!J48</f>
        <v>18.3</v>
      </c>
      <c r="G46" s="3">
        <f>[1]Détails!I48</f>
        <v>1</v>
      </c>
      <c r="H46" s="5">
        <f t="shared" si="0"/>
        <v>18.3</v>
      </c>
      <c r="I46" s="20">
        <f t="shared" si="1"/>
        <v>18.3</v>
      </c>
      <c r="J46" s="24">
        <f t="shared" si="2"/>
        <v>40.992000000000004</v>
      </c>
    </row>
    <row r="47" spans="1:10" x14ac:dyDescent="0.25">
      <c r="A47" s="13" t="str">
        <f>IF([1]Détails!B49="","",[1]Détails!B49)</f>
        <v>SLD-5744</v>
      </c>
      <c r="B47" s="1" t="str">
        <f>IF([1]Détails!C49="","",[1]Détails!C49)</f>
        <v>'CHI6175920'</v>
      </c>
      <c r="C47" s="1" t="str">
        <f>IF([1]Détails!D49="","",[1]Détails!D49)</f>
        <v>CHICCO Billy BigWheels Rouge</v>
      </c>
      <c r="D47" s="1" t="str">
        <f>IF([1]Détails!E49="","",[1]Détails!E49)</f>
        <v>JOUET</v>
      </c>
      <c r="E47" s="1" t="str">
        <f>IF([1]Détails!G49="","",[1]Détails!G49)</f>
        <v>CES</v>
      </c>
      <c r="F47" s="2">
        <f>[1]Détails!J49</f>
        <v>25.28</v>
      </c>
      <c r="G47" s="3">
        <f>[1]Détails!I49</f>
        <v>1</v>
      </c>
      <c r="H47" s="5">
        <f t="shared" si="0"/>
        <v>25.28</v>
      </c>
      <c r="I47" s="20">
        <f t="shared" si="1"/>
        <v>25.28</v>
      </c>
      <c r="J47" s="24">
        <f t="shared" si="2"/>
        <v>56.627200000000009</v>
      </c>
    </row>
    <row r="48" spans="1:10" x14ac:dyDescent="0.25">
      <c r="A48" s="13" t="str">
        <f>IF([1]Détails!B50="","",[1]Détails!B50)</f>
        <v>SLD-5744</v>
      </c>
      <c r="B48" s="1" t="str">
        <f>IF([1]Détails!C50="","",[1]Détails!C50)</f>
        <v>'STA162060'</v>
      </c>
      <c r="C48" s="1" t="str">
        <f>IF([1]Détails!D50="","",[1]Détails!D50)</f>
        <v>Carrera RC- Mario</v>
      </c>
      <c r="D48" s="1" t="str">
        <f>IF([1]Détails!E50="","",[1]Détails!E50)</f>
        <v>JOUET</v>
      </c>
      <c r="E48" s="1" t="str">
        <f>IF([1]Détails!G50="","",[1]Détails!G50)</f>
        <v>CES</v>
      </c>
      <c r="F48" s="2">
        <f>[1]Détails!J50</f>
        <v>45.4</v>
      </c>
      <c r="G48" s="3">
        <f>[1]Détails!I50</f>
        <v>1</v>
      </c>
      <c r="H48" s="5">
        <f t="shared" si="0"/>
        <v>45.4</v>
      </c>
      <c r="I48" s="20">
        <f t="shared" si="1"/>
        <v>45.4</v>
      </c>
      <c r="J48" s="24">
        <f t="shared" si="2"/>
        <v>101.69600000000001</v>
      </c>
    </row>
    <row r="49" spans="1:10" x14ac:dyDescent="0.25">
      <c r="A49" s="13" t="str">
        <f>IF([1]Détails!B51="","",[1]Détails!B51)</f>
        <v>SLD-5744</v>
      </c>
      <c r="B49" s="1" t="str">
        <f>IF([1]Détails!C51="","",[1]Détails!C51)</f>
        <v>'SMO330301'</v>
      </c>
      <c r="C49" s="1" t="str">
        <f>IF([1]Détails!D51="","",[1]Détails!D51)</f>
        <v>SMOBY Chariot de Ménage</v>
      </c>
      <c r="D49" s="1" t="str">
        <f>IF([1]Détails!E51="","",[1]Détails!E51)</f>
        <v>JOUET</v>
      </c>
      <c r="E49" s="1" t="str">
        <f>IF([1]Détails!G51="","",[1]Détails!G51)</f>
        <v>CES</v>
      </c>
      <c r="F49" s="2">
        <f>[1]Détails!J51</f>
        <v>23.12</v>
      </c>
      <c r="G49" s="3">
        <f>[1]Détails!I51</f>
        <v>1</v>
      </c>
      <c r="H49" s="5">
        <f t="shared" si="0"/>
        <v>23.12</v>
      </c>
      <c r="I49" s="20">
        <f t="shared" si="1"/>
        <v>23.12</v>
      </c>
      <c r="J49" s="24">
        <f t="shared" si="2"/>
        <v>51.788800000000009</v>
      </c>
    </row>
    <row r="50" spans="1:10" x14ac:dyDescent="0.25">
      <c r="A50" s="13" t="str">
        <f>IF([1]Détails!B52="","",[1]Détails!B52)</f>
        <v>SLD-5744</v>
      </c>
      <c r="B50" s="1" t="str">
        <f>IF([1]Détails!C52="","",[1]Détails!C52)</f>
        <v>'BIG3499550355260'</v>
      </c>
      <c r="C50" s="1" t="str">
        <f>IF([1]Détails!D52="","",[1]Détails!D52)</f>
        <v>KIDS BIGBEN CD59GIRLSSTICK</v>
      </c>
      <c r="D50" s="1" t="str">
        <f>IF([1]Détails!E52="","",[1]Détails!E52)</f>
        <v>JOUET</v>
      </c>
      <c r="E50" s="1" t="str">
        <f>IF([1]Détails!G52="","",[1]Détails!G52)</f>
        <v>CES</v>
      </c>
      <c r="F50" s="2">
        <f>[1]Détails!J52</f>
        <v>23.71</v>
      </c>
      <c r="G50" s="3">
        <f>[1]Détails!I52</f>
        <v>1</v>
      </c>
      <c r="H50" s="5">
        <f t="shared" si="0"/>
        <v>23.71</v>
      </c>
      <c r="I50" s="20">
        <f t="shared" si="1"/>
        <v>23.71</v>
      </c>
      <c r="J50" s="24">
        <f t="shared" si="2"/>
        <v>53.110400000000006</v>
      </c>
    </row>
    <row r="51" spans="1:10" x14ac:dyDescent="0.25">
      <c r="A51" s="13" t="str">
        <f>IF([1]Détails!B53="","",[1]Détails!B53)</f>
        <v>SLD-5744</v>
      </c>
      <c r="B51" s="1" t="str">
        <f>IF([1]Détails!C53="","",[1]Détails!C53)</f>
        <v>'PL9001'</v>
      </c>
      <c r="C51" s="1" t="str">
        <f>IF([1]Détails!D53="","",[1]Détails!D53)</f>
        <v>PLAYMOBIL 9001 Dragon</v>
      </c>
      <c r="D51" s="1" t="str">
        <f>IF([1]Détails!E53="","",[1]Détails!E53)</f>
        <v>JOUET</v>
      </c>
      <c r="E51" s="1" t="str">
        <f>IF([1]Détails!G53="","",[1]Détails!G53)</f>
        <v>CES</v>
      </c>
      <c r="F51" s="2">
        <f>[1]Détails!J53</f>
        <v>21.86</v>
      </c>
      <c r="G51" s="3">
        <f>[1]Détails!I53</f>
        <v>1</v>
      </c>
      <c r="H51" s="5">
        <f t="shared" si="0"/>
        <v>21.86</v>
      </c>
      <c r="I51" s="20">
        <f t="shared" si="1"/>
        <v>21.86</v>
      </c>
      <c r="J51" s="24">
        <f t="shared" si="2"/>
        <v>48.9664</v>
      </c>
    </row>
    <row r="52" spans="1:10" x14ac:dyDescent="0.25">
      <c r="A52" s="13" t="str">
        <f>IF([1]Détails!B54="","",[1]Détails!B54)</f>
        <v>SLD-5744</v>
      </c>
      <c r="B52" s="1" t="str">
        <f>IF([1]Détails!C54="","",[1]Détails!C54)</f>
        <v>'IMPC203719001002'</v>
      </c>
      <c r="C52" s="1" t="str">
        <f>IF([1]Détails!D54="","",[1]Détails!D54)</f>
        <v>Camion de pompier 62cm</v>
      </c>
      <c r="D52" s="1" t="str">
        <f>IF([1]Détails!E54="","",[1]Détails!E54)</f>
        <v>JOUET</v>
      </c>
      <c r="E52" s="1" t="str">
        <f>IF([1]Détails!G54="","",[1]Détails!G54)</f>
        <v>CES</v>
      </c>
      <c r="F52" s="2">
        <f>[1]Détails!J54</f>
        <v>26.4</v>
      </c>
      <c r="G52" s="3">
        <f>[1]Détails!I54</f>
        <v>1</v>
      </c>
      <c r="H52" s="5">
        <f t="shared" si="0"/>
        <v>26.4</v>
      </c>
      <c r="I52" s="20">
        <f t="shared" si="1"/>
        <v>26.4</v>
      </c>
      <c r="J52" s="24">
        <f t="shared" si="2"/>
        <v>59.136000000000003</v>
      </c>
    </row>
    <row r="53" spans="1:10" x14ac:dyDescent="0.25">
      <c r="A53" s="13" t="str">
        <f>IF([1]Détails!B55="","",[1]Détails!B55)</f>
        <v>SLD-5744</v>
      </c>
      <c r="B53" s="1" t="str">
        <f>IF([1]Détails!C55="","",[1]Détails!C55)</f>
        <v>'BASEBALL3'</v>
      </c>
      <c r="C53" s="1" t="str">
        <f>IF([1]Détails!D55="","",[1]Détails!D55)</f>
        <v>CHRONOSPORT Kit Baseball</v>
      </c>
      <c r="D53" s="1" t="str">
        <f>IF([1]Détails!E55="","",[1]Détails!E55)</f>
        <v>JOUET</v>
      </c>
      <c r="E53" s="1" t="str">
        <f>IF([1]Détails!G55="","",[1]Détails!G55)</f>
        <v>CES</v>
      </c>
      <c r="F53" s="2">
        <f>[1]Détails!J55</f>
        <v>8.35</v>
      </c>
      <c r="G53" s="3">
        <f>[1]Détails!I55</f>
        <v>1</v>
      </c>
      <c r="H53" s="5">
        <f t="shared" si="0"/>
        <v>8.35</v>
      </c>
      <c r="I53" s="20">
        <f t="shared" si="1"/>
        <v>8.35</v>
      </c>
      <c r="J53" s="24">
        <f t="shared" si="2"/>
        <v>18.704000000000001</v>
      </c>
    </row>
    <row r="54" spans="1:10" x14ac:dyDescent="0.25">
      <c r="A54" s="13" t="str">
        <f>IF([1]Détails!B56="","",[1]Détails!B56)</f>
        <v>SLD-5744</v>
      </c>
      <c r="B54" s="1" t="str">
        <f>IF([1]Détails!C56="","",[1]Détails!C56)</f>
        <v>'DAROSPI112L17'</v>
      </c>
      <c r="C54" s="1" t="str">
        <f>IF([1]Détails!D56="","",[1]Détails!D56)</f>
        <v>SPIDERMAN - Patinette 2 roues</v>
      </c>
      <c r="D54" s="1" t="str">
        <f>IF([1]Détails!E56="","",[1]Détails!E56)</f>
        <v>JOUET</v>
      </c>
      <c r="E54" s="1" t="str">
        <f>IF([1]Détails!G56="","",[1]Détails!G56)</f>
        <v>CES</v>
      </c>
      <c r="F54" s="2">
        <f>[1]Détails!J56</f>
        <v>15.12</v>
      </c>
      <c r="G54" s="3">
        <f>[1]Détails!I56</f>
        <v>1</v>
      </c>
      <c r="H54" s="5">
        <f t="shared" si="0"/>
        <v>15.12</v>
      </c>
      <c r="I54" s="20">
        <f t="shared" si="1"/>
        <v>15.12</v>
      </c>
      <c r="J54" s="24">
        <f t="shared" si="2"/>
        <v>33.8688</v>
      </c>
    </row>
    <row r="55" spans="1:10" x14ac:dyDescent="0.25">
      <c r="A55" s="13" t="str">
        <f>IF([1]Détails!B57="","",[1]Détails!B57)</f>
        <v>SLD-5744</v>
      </c>
      <c r="B55" s="1" t="str">
        <f>IF([1]Détails!C57="","",[1]Détails!C57)</f>
        <v>'MON28317'</v>
      </c>
      <c r="C55" s="1" t="str">
        <f>IF([1]Détails!D57="","",[1]Détails!D57)</f>
        <v>LA REINE DES NEIGES Trolley</v>
      </c>
      <c r="D55" s="1" t="str">
        <f>IF([1]Détails!E57="","",[1]Détails!E57)</f>
        <v>JOUET</v>
      </c>
      <c r="E55" s="1" t="str">
        <f>IF([1]Détails!G57="","",[1]Détails!G57)</f>
        <v>CES</v>
      </c>
      <c r="F55" s="2">
        <f>[1]Détails!J57</f>
        <v>9.76</v>
      </c>
      <c r="G55" s="3">
        <f>[1]Détails!I57</f>
        <v>1</v>
      </c>
      <c r="H55" s="5">
        <f t="shared" si="0"/>
        <v>9.76</v>
      </c>
      <c r="I55" s="20">
        <f t="shared" si="1"/>
        <v>9.76</v>
      </c>
      <c r="J55" s="24">
        <f t="shared" si="2"/>
        <v>21.862400000000001</v>
      </c>
    </row>
    <row r="56" spans="1:10" x14ac:dyDescent="0.25">
      <c r="A56" s="13" t="str">
        <f>IF([1]Détails!B58="","",[1]Détails!B58)</f>
        <v>SLD-5744</v>
      </c>
      <c r="B56" s="1" t="str">
        <f>IF([1]Détails!C58="","",[1]Détails!C58)</f>
        <v>'SMO720303'</v>
      </c>
      <c r="C56" s="1" t="str">
        <f>IF([1]Détails!D58="","",[1]Détails!D58)</f>
        <v>SMOBY Porteur Maestro III</v>
      </c>
      <c r="D56" s="1" t="str">
        <f>IF([1]Détails!E58="","",[1]Détails!E58)</f>
        <v>JOUET</v>
      </c>
      <c r="E56" s="1" t="str">
        <f>IF([1]Détails!G58="","",[1]Détails!G58)</f>
        <v>CES</v>
      </c>
      <c r="F56" s="2">
        <f>[1]Détails!J58</f>
        <v>42.4</v>
      </c>
      <c r="G56" s="3">
        <f>[1]Détails!I58</f>
        <v>1</v>
      </c>
      <c r="H56" s="5">
        <f t="shared" si="0"/>
        <v>42.4</v>
      </c>
      <c r="I56" s="20">
        <f t="shared" si="1"/>
        <v>42.4</v>
      </c>
      <c r="J56" s="24">
        <f t="shared" si="2"/>
        <v>94.975999999999999</v>
      </c>
    </row>
    <row r="57" spans="1:10" x14ac:dyDescent="0.25">
      <c r="A57" s="13" t="str">
        <f>IF([1]Détails!B59="","",[1]Détails!B59)</f>
        <v>SLD-5744</v>
      </c>
      <c r="B57" s="1" t="str">
        <f>IF([1]Détails!C59="","",[1]Détails!C59)</f>
        <v>'SMO820613'</v>
      </c>
      <c r="C57" s="1" t="str">
        <f>IF([1]Détails!D59="","",[1]Détails!D59)</f>
        <v>CARS Toboggan XS</v>
      </c>
      <c r="D57" s="1" t="str">
        <f>IF([1]Détails!E59="","",[1]Détails!E59)</f>
        <v>JOUET</v>
      </c>
      <c r="E57" s="1" t="str">
        <f>IF([1]Détails!G59="","",[1]Détails!G59)</f>
        <v>CES</v>
      </c>
      <c r="F57" s="2">
        <f>[1]Détails!J59</f>
        <v>25.33</v>
      </c>
      <c r="G57" s="3">
        <f>[1]Détails!I59</f>
        <v>1</v>
      </c>
      <c r="H57" s="5">
        <f t="shared" si="0"/>
        <v>25.33</v>
      </c>
      <c r="I57" s="20">
        <f t="shared" si="1"/>
        <v>25.33</v>
      </c>
      <c r="J57" s="24">
        <f t="shared" si="2"/>
        <v>56.739200000000004</v>
      </c>
    </row>
    <row r="58" spans="1:10" x14ac:dyDescent="0.25">
      <c r="A58" s="13" t="str">
        <f>IF([1]Détails!B60="","",[1]Détails!B60)</f>
        <v>SLD-5015</v>
      </c>
      <c r="B58" s="1" t="str">
        <f>IF([1]Détails!C60="","",[1]Détails!C60)</f>
        <v>'AUC3560239408888'</v>
      </c>
      <c r="C58" s="1" t="str">
        <f>IF([1]Détails!D60="","",[1]Détails!D60)</f>
        <v>Chariot de courses 4 roues -</v>
      </c>
      <c r="D58" s="1" t="str">
        <f>IF([1]Détails!E60="","",[1]Détails!E60)</f>
        <v>MAISON</v>
      </c>
      <c r="E58" s="1" t="str">
        <f>IF([1]Détails!G60="","",[1]Détails!G60)</f>
        <v>CES</v>
      </c>
      <c r="F58" s="2">
        <f>[1]Détails!J60</f>
        <v>21.44</v>
      </c>
      <c r="G58" s="3">
        <f>[1]Détails!I60</f>
        <v>1</v>
      </c>
      <c r="H58" s="5">
        <f t="shared" si="0"/>
        <v>21.44</v>
      </c>
      <c r="I58" s="20">
        <f t="shared" si="1"/>
        <v>21.44</v>
      </c>
      <c r="J58" s="24">
        <f t="shared" si="2"/>
        <v>48.025600000000004</v>
      </c>
    </row>
    <row r="59" spans="1:10" x14ac:dyDescent="0.25">
      <c r="A59" s="13" t="str">
        <f>IF([1]Détails!B61="","",[1]Détails!B61)</f>
        <v>SLD-5015</v>
      </c>
      <c r="B59" s="1" t="str">
        <f>IF([1]Détails!C61="","",[1]Détails!C61)</f>
        <v>'PRSIDEIOGRIS'</v>
      </c>
      <c r="C59" s="1" t="str">
        <f>IF([1]Détails!D61="","",[1]Détails!D61)</f>
        <v>Poire Side grise 90x110 cm</v>
      </c>
      <c r="D59" s="1" t="str">
        <f>IF([1]Détails!E61="","",[1]Détails!E61)</f>
        <v>MAISON</v>
      </c>
      <c r="E59" s="1" t="str">
        <f>IF([1]Détails!G61="","",[1]Détails!G61)</f>
        <v>CES</v>
      </c>
      <c r="F59" s="2">
        <f>[1]Détails!J61</f>
        <v>27.26</v>
      </c>
      <c r="G59" s="3">
        <f>[1]Détails!I61</f>
        <v>1</v>
      </c>
      <c r="H59" s="5">
        <f t="shared" si="0"/>
        <v>27.26</v>
      </c>
      <c r="I59" s="20">
        <f t="shared" si="1"/>
        <v>27.26</v>
      </c>
      <c r="J59" s="24">
        <f t="shared" si="2"/>
        <v>61.062400000000011</v>
      </c>
    </row>
    <row r="60" spans="1:10" x14ac:dyDescent="0.25">
      <c r="A60" s="13" t="str">
        <f>IF([1]Détails!B62="","",[1]Détails!B62)</f>
        <v>SLD-5015</v>
      </c>
      <c r="B60" s="1" t="str">
        <f>IF([1]Détails!C62="","",[1]Détails!C62)</f>
        <v>'16148BL'</v>
      </c>
      <c r="C60" s="1" t="str">
        <f>IF([1]Détails!D62="","",[1]Détails!D62)</f>
        <v>SACHA Chaise design blanche</v>
      </c>
      <c r="D60" s="1" t="str">
        <f>IF([1]Détails!E62="","",[1]Détails!E62)</f>
        <v>MAISON</v>
      </c>
      <c r="E60" s="1" t="str">
        <f>IF([1]Détails!G62="","",[1]Détails!G62)</f>
        <v>CES</v>
      </c>
      <c r="F60" s="2">
        <f>[1]Détails!J62</f>
        <v>22.07</v>
      </c>
      <c r="G60" s="3">
        <f>[1]Détails!I62</f>
        <v>1</v>
      </c>
      <c r="H60" s="5">
        <f t="shared" si="0"/>
        <v>22.07</v>
      </c>
      <c r="I60" s="20">
        <f t="shared" si="1"/>
        <v>22.07</v>
      </c>
      <c r="J60" s="24">
        <f t="shared" si="2"/>
        <v>49.436800000000005</v>
      </c>
    </row>
    <row r="61" spans="1:10" x14ac:dyDescent="0.25">
      <c r="A61" s="13" t="str">
        <f>IF([1]Détails!B63="","",[1]Détails!B63)</f>
        <v>SLD-5015</v>
      </c>
      <c r="B61" s="1" t="str">
        <f>IF([1]Détails!C63="","",[1]Détails!C63)</f>
        <v>'COM3103940508005'</v>
      </c>
      <c r="C61" s="1" t="str">
        <f>IF([1]Détails!D63="","",[1]Détails!D63)</f>
        <v>COMBELLE Table enfant laq 508</v>
      </c>
      <c r="D61" s="1" t="str">
        <f>IF([1]Détails!E63="","",[1]Détails!E63)</f>
        <v>MAISON</v>
      </c>
      <c r="E61" s="1" t="str">
        <f>IF([1]Détails!G63="","",[1]Détails!G63)</f>
        <v>CES</v>
      </c>
      <c r="F61" s="2">
        <f>[1]Détails!J63</f>
        <v>37.96</v>
      </c>
      <c r="G61" s="3">
        <f>[1]Détails!I63</f>
        <v>1</v>
      </c>
      <c r="H61" s="5">
        <f t="shared" si="0"/>
        <v>37.96</v>
      </c>
      <c r="I61" s="20">
        <f t="shared" si="1"/>
        <v>37.96</v>
      </c>
      <c r="J61" s="24">
        <f t="shared" si="2"/>
        <v>85.030400000000014</v>
      </c>
    </row>
    <row r="62" spans="1:10" x14ac:dyDescent="0.25">
      <c r="A62" s="13" t="str">
        <f>IF([1]Détails!B64="","",[1]Détails!B64)</f>
        <v>SLD-5015</v>
      </c>
      <c r="B62" s="1" t="str">
        <f>IF([1]Détails!C64="","",[1]Détails!C64)</f>
        <v>'35304NO'</v>
      </c>
      <c r="C62" s="1" t="str">
        <f>IF([1]Détails!D64="","",[1]Détails!D64)</f>
        <v>ROSTOV Tabouret Simili Noir</v>
      </c>
      <c r="D62" s="1" t="str">
        <f>IF([1]Détails!E64="","",[1]Détails!E64)</f>
        <v>MAISON</v>
      </c>
      <c r="E62" s="1" t="str">
        <f>IF([1]Détails!G64="","",[1]Détails!G64)</f>
        <v>CES</v>
      </c>
      <c r="F62" s="2">
        <f>[1]Détails!J64</f>
        <v>67.38</v>
      </c>
      <c r="G62" s="3">
        <f>[1]Détails!I64</f>
        <v>1</v>
      </c>
      <c r="H62" s="5">
        <f t="shared" si="0"/>
        <v>67.38</v>
      </c>
      <c r="I62" s="20">
        <f t="shared" si="1"/>
        <v>67.38</v>
      </c>
      <c r="J62" s="24">
        <f t="shared" si="2"/>
        <v>150.93120000000002</v>
      </c>
    </row>
    <row r="63" spans="1:10" x14ac:dyDescent="0.25">
      <c r="A63" s="13" t="str">
        <f>IF([1]Détails!B65="","",[1]Détails!B65)</f>
        <v>SLD-5015</v>
      </c>
      <c r="B63" s="1" t="str">
        <f>IF([1]Détails!C65="","",[1]Détails!C65)</f>
        <v>'13760GR'</v>
      </c>
      <c r="C63" s="1" t="str">
        <f>IF([1]Détails!D65="","",[1]Détails!D65)</f>
        <v>JOYCE Fauteuil Gris</v>
      </c>
      <c r="D63" s="1" t="str">
        <f>IF([1]Détails!E65="","",[1]Détails!E65)</f>
        <v>MAISON</v>
      </c>
      <c r="E63" s="1" t="str">
        <f>IF([1]Détails!G65="","",[1]Détails!G65)</f>
        <v>CES</v>
      </c>
      <c r="F63" s="2">
        <f>[1]Détails!J65</f>
        <v>65.510000000000005</v>
      </c>
      <c r="G63" s="3">
        <f>[1]Détails!I65</f>
        <v>1</v>
      </c>
      <c r="H63" s="5">
        <f t="shared" si="0"/>
        <v>65.510000000000005</v>
      </c>
      <c r="I63" s="20">
        <f t="shared" si="1"/>
        <v>65.510000000000005</v>
      </c>
      <c r="J63" s="24">
        <f t="shared" si="2"/>
        <v>146.74240000000003</v>
      </c>
    </row>
    <row r="64" spans="1:10" x14ac:dyDescent="0.25">
      <c r="A64" s="13" t="str">
        <f>IF([1]Détails!B66="","",[1]Détails!B66)</f>
        <v>SLD-5844</v>
      </c>
      <c r="B64" s="1" t="str">
        <f>IF([1]Détails!C66="","",[1]Détails!C66)</f>
        <v>'AUC8434155096229'</v>
      </c>
      <c r="C64" s="1" t="str">
        <f>IF([1]Détails!D66="","",[1]Détails!D66)</f>
        <v>Miroir 47x137cm Noir laqué</v>
      </c>
      <c r="D64" s="1" t="str">
        <f>IF([1]Détails!E66="","",[1]Détails!E66)</f>
        <v>MAISON</v>
      </c>
      <c r="E64" s="1" t="str">
        <f>IF([1]Détails!G66="","",[1]Détails!G66)</f>
        <v>CES</v>
      </c>
      <c r="F64" s="2">
        <f>[1]Détails!J66</f>
        <v>45.9</v>
      </c>
      <c r="G64" s="3">
        <f>[1]Détails!I66</f>
        <v>1</v>
      </c>
      <c r="H64" s="5">
        <f t="shared" si="0"/>
        <v>45.9</v>
      </c>
      <c r="I64" s="20">
        <f t="shared" si="1"/>
        <v>45.9</v>
      </c>
      <c r="J64" s="24">
        <f t="shared" si="2"/>
        <v>102.816</v>
      </c>
    </row>
    <row r="65" spans="1:10" x14ac:dyDescent="0.25">
      <c r="A65" s="13" t="str">
        <f>IF([1]Détails!B67="","",[1]Détails!B67)</f>
        <v>SLD-5844</v>
      </c>
      <c r="B65" s="1" t="str">
        <f>IF([1]Détails!C67="","",[1]Détails!C67)</f>
        <v>'806002'</v>
      </c>
      <c r="C65" s="1" t="str">
        <f>IF([1]Détails!D67="","",[1]Détails!D67)</f>
        <v>SIA Bureau blanc et gris</v>
      </c>
      <c r="D65" s="1" t="str">
        <f>IF([1]Détails!E67="","",[1]Détails!E67)</f>
        <v>MAISON</v>
      </c>
      <c r="E65" s="1" t="str">
        <f>IF([1]Détails!G67="","",[1]Détails!G67)</f>
        <v>CES</v>
      </c>
      <c r="F65" s="2">
        <f>[1]Détails!J67</f>
        <v>16.16</v>
      </c>
      <c r="G65" s="3">
        <f>[1]Détails!I67</f>
        <v>1</v>
      </c>
      <c r="H65" s="5">
        <f t="shared" si="0"/>
        <v>16.16</v>
      </c>
      <c r="I65" s="20">
        <f t="shared" si="1"/>
        <v>16.16</v>
      </c>
      <c r="J65" s="24">
        <f t="shared" si="2"/>
        <v>36.198400000000007</v>
      </c>
    </row>
    <row r="66" spans="1:10" x14ac:dyDescent="0.25">
      <c r="A66" s="13" t="str">
        <f>IF([1]Détails!B68="","",[1]Détails!B68)</f>
        <v>SLD-5844</v>
      </c>
      <c r="B66" s="1" t="str">
        <f>IF([1]Détails!C68="","",[1]Détails!C68)</f>
        <v>'BAYAMILAGBLA'</v>
      </c>
      <c r="C66" s="1" t="str">
        <f>IF([1]Détails!D68="","",[1]Détails!D68)</f>
        <v>BAYA Fauteuil cabriolet gris</v>
      </c>
      <c r="D66" s="1" t="str">
        <f>IF([1]Détails!E68="","",[1]Détails!E68)</f>
        <v>MAISON</v>
      </c>
      <c r="E66" s="1" t="str">
        <f>IF([1]Détails!G68="","",[1]Détails!G68)</f>
        <v>CES</v>
      </c>
      <c r="F66" s="2">
        <f>[1]Détails!J68</f>
        <v>41.17</v>
      </c>
      <c r="G66" s="3">
        <f>[1]Détails!I68</f>
        <v>1</v>
      </c>
      <c r="H66" s="5">
        <f t="shared" si="0"/>
        <v>41.17</v>
      </c>
      <c r="I66" s="20">
        <f t="shared" si="1"/>
        <v>41.17</v>
      </c>
      <c r="J66" s="24">
        <f t="shared" si="2"/>
        <v>92.220800000000011</v>
      </c>
    </row>
    <row r="67" spans="1:10" x14ac:dyDescent="0.25">
      <c r="A67" s="13" t="str">
        <f>IF([1]Détails!B69="","",[1]Détails!B69)</f>
        <v>SLD-5844</v>
      </c>
      <c r="B67" s="1" t="str">
        <f>IF([1]Détails!C69="","",[1]Détails!C69)</f>
        <v>'BAYABLANC'</v>
      </c>
      <c r="C67" s="1" t="str">
        <f>IF([1]Détails!D69="","",[1]Détails!D69)</f>
        <v>BAYA Fauteuil Cabriolet Blanc</v>
      </c>
      <c r="D67" s="1" t="str">
        <f>IF([1]Détails!E69="","",[1]Détails!E69)</f>
        <v>MAISON</v>
      </c>
      <c r="E67" s="1" t="str">
        <f>IF([1]Détails!G69="","",[1]Détails!G69)</f>
        <v>CES</v>
      </c>
      <c r="F67" s="2">
        <f>[1]Détails!J69</f>
        <v>45.97</v>
      </c>
      <c r="G67" s="3">
        <f>[1]Détails!I69</f>
        <v>2</v>
      </c>
      <c r="H67" s="5">
        <f t="shared" si="0"/>
        <v>91.94</v>
      </c>
      <c r="I67" s="20">
        <f t="shared" si="1"/>
        <v>183.88</v>
      </c>
      <c r="J67" s="24">
        <f t="shared" si="2"/>
        <v>411.89120000000003</v>
      </c>
    </row>
    <row r="68" spans="1:10" x14ac:dyDescent="0.25">
      <c r="A68" s="13" t="str">
        <f>IF([1]Détails!B70="","",[1]Détails!B70)</f>
        <v>SLD-5844</v>
      </c>
      <c r="B68" s="1" t="str">
        <f>IF([1]Détails!C70="","",[1]Détails!C70)</f>
        <v>'13760GR'</v>
      </c>
      <c r="C68" s="1" t="str">
        <f>IF([1]Détails!D70="","",[1]Détails!D70)</f>
        <v>JOYCE Fauteuil Gris</v>
      </c>
      <c r="D68" s="1" t="str">
        <f>IF([1]Détails!E70="","",[1]Détails!E70)</f>
        <v>MAISON</v>
      </c>
      <c r="E68" s="1" t="str">
        <f>IF([1]Détails!G70="","",[1]Détails!G70)</f>
        <v>CES</v>
      </c>
      <c r="F68" s="2">
        <f>[1]Détails!J70</f>
        <v>65.94</v>
      </c>
      <c r="G68" s="3">
        <f>[1]Détails!I70</f>
        <v>1</v>
      </c>
      <c r="H68" s="5">
        <f t="shared" ref="H68:H131" si="3">F68*G68</f>
        <v>65.94</v>
      </c>
      <c r="I68" s="20">
        <f t="shared" ref="I68:I131" si="4">G68*H68</f>
        <v>65.94</v>
      </c>
      <c r="J68" s="24">
        <f t="shared" ref="J68:J131" si="5">I68*2.24</f>
        <v>147.7056</v>
      </c>
    </row>
    <row r="69" spans="1:10" x14ac:dyDescent="0.25">
      <c r="A69" s="13" t="str">
        <f>IF([1]Détails!B71="","",[1]Détails!B71)</f>
        <v>SLD-5168</v>
      </c>
      <c r="B69" s="1" t="str">
        <f>IF([1]Détails!C71="","",[1]Détails!C71)</f>
        <v>'BAYAPOUFBLAN'</v>
      </c>
      <c r="C69" s="1" t="str">
        <f>IF([1]Détails!D71="","",[1]Détails!D71)</f>
        <v>BAYA Fauteuil cabriolet blanc</v>
      </c>
      <c r="D69" s="1" t="str">
        <f>IF([1]Détails!E71="","",[1]Détails!E71)</f>
        <v>MAISON</v>
      </c>
      <c r="E69" s="1" t="str">
        <f>IF([1]Détails!G71="","",[1]Détails!G71)</f>
        <v>CES</v>
      </c>
      <c r="F69" s="2">
        <f>[1]Détails!J71</f>
        <v>54.98</v>
      </c>
      <c r="G69" s="3">
        <f>[1]Détails!I71</f>
        <v>1</v>
      </c>
      <c r="H69" s="5">
        <f t="shared" si="3"/>
        <v>54.98</v>
      </c>
      <c r="I69" s="20">
        <f t="shared" si="4"/>
        <v>54.98</v>
      </c>
      <c r="J69" s="24">
        <f t="shared" si="5"/>
        <v>123.15520000000001</v>
      </c>
    </row>
    <row r="70" spans="1:10" x14ac:dyDescent="0.25">
      <c r="A70" s="13" t="str">
        <f>IF([1]Détails!B72="","",[1]Détails!B72)</f>
        <v>SLD-5168</v>
      </c>
      <c r="B70" s="1" t="str">
        <f>IF([1]Détails!C72="","",[1]Détails!C72)</f>
        <v>'DESIGN14503NO'</v>
      </c>
      <c r="C70" s="1" t="str">
        <f>IF([1]Détails!D72="","",[1]Détails!D72)</f>
        <v>DYLAN lot de 2 chaises noires</v>
      </c>
      <c r="D70" s="1" t="str">
        <f>IF([1]Détails!E72="","",[1]Détails!E72)</f>
        <v>MAISON</v>
      </c>
      <c r="E70" s="1" t="str">
        <f>IF([1]Détails!G72="","",[1]Détails!G72)</f>
        <v>CES</v>
      </c>
      <c r="F70" s="2">
        <f>[1]Détails!J72</f>
        <v>68.39</v>
      </c>
      <c r="G70" s="3">
        <f>[1]Détails!I72</f>
        <v>1</v>
      </c>
      <c r="H70" s="5">
        <f t="shared" si="3"/>
        <v>68.39</v>
      </c>
      <c r="I70" s="20">
        <f t="shared" si="4"/>
        <v>68.39</v>
      </c>
      <c r="J70" s="24">
        <f t="shared" si="5"/>
        <v>153.1936</v>
      </c>
    </row>
    <row r="71" spans="1:10" x14ac:dyDescent="0.25">
      <c r="A71" s="13" t="str">
        <f>IF([1]Détails!B73="","",[1]Détails!B73)</f>
        <v>SLD-5168</v>
      </c>
      <c r="B71" s="1" t="str">
        <f>IF([1]Détails!C73="","",[1]Détails!C73)</f>
        <v>'BAYABLANC'</v>
      </c>
      <c r="C71" s="1" t="str">
        <f>IF([1]Détails!D73="","",[1]Détails!D73)</f>
        <v>BAYA Fauteuil Cabriolet Blanc</v>
      </c>
      <c r="D71" s="1" t="str">
        <f>IF([1]Détails!E73="","",[1]Détails!E73)</f>
        <v>MAISON</v>
      </c>
      <c r="E71" s="1" t="str">
        <f>IF([1]Détails!G73="","",[1]Détails!G73)</f>
        <v>CES</v>
      </c>
      <c r="F71" s="2">
        <f>[1]Détails!J73</f>
        <v>48.52</v>
      </c>
      <c r="G71" s="3">
        <f>[1]Détails!I73</f>
        <v>2</v>
      </c>
      <c r="H71" s="5">
        <f t="shared" si="3"/>
        <v>97.04</v>
      </c>
      <c r="I71" s="20">
        <f t="shared" si="4"/>
        <v>194.08</v>
      </c>
      <c r="J71" s="24">
        <f t="shared" si="5"/>
        <v>434.7392000000001</v>
      </c>
    </row>
    <row r="72" spans="1:10" x14ac:dyDescent="0.25">
      <c r="A72" s="13" t="str">
        <f>IF([1]Détails!B74="","",[1]Détails!B74)</f>
        <v>SLD-5168</v>
      </c>
      <c r="B72" s="1" t="str">
        <f>IF([1]Détails!C74="","",[1]Détails!C74)</f>
        <v>'16146NO'</v>
      </c>
      <c r="C72" s="1" t="str">
        <f>IF([1]Détails!D74="","",[1]Détails!D74)</f>
        <v>BJORN noire par 2</v>
      </c>
      <c r="D72" s="1" t="str">
        <f>IF([1]Détails!E74="","",[1]Détails!E74)</f>
        <v>MAISON</v>
      </c>
      <c r="E72" s="1" t="str">
        <f>IF([1]Détails!G74="","",[1]Détails!G74)</f>
        <v>CES</v>
      </c>
      <c r="F72" s="2">
        <f>[1]Détails!J74</f>
        <v>64.44</v>
      </c>
      <c r="G72" s="3">
        <f>[1]Détails!I74</f>
        <v>1</v>
      </c>
      <c r="H72" s="5">
        <f t="shared" si="3"/>
        <v>64.44</v>
      </c>
      <c r="I72" s="20">
        <f t="shared" si="4"/>
        <v>64.44</v>
      </c>
      <c r="J72" s="24">
        <f t="shared" si="5"/>
        <v>144.34560000000002</v>
      </c>
    </row>
    <row r="73" spans="1:10" x14ac:dyDescent="0.25">
      <c r="A73" s="13" t="str">
        <f>IF([1]Détails!B75="","",[1]Détails!B75)</f>
        <v>SLD-5327</v>
      </c>
      <c r="B73" s="1" t="str">
        <f>IF([1]Détails!C75="","",[1]Détails!C75)</f>
        <v>'LEONTINE04'</v>
      </c>
      <c r="C73" s="1" t="str">
        <f>IF([1]Détails!D75="","",[1]Détails!D75)</f>
        <v>LEONTINE Meuble TV</v>
      </c>
      <c r="D73" s="1" t="str">
        <f>IF([1]Détails!E75="","",[1]Détails!E75)</f>
        <v>MAISON</v>
      </c>
      <c r="E73" s="1" t="str">
        <f>IF([1]Détails!G75="","",[1]Détails!G75)</f>
        <v>CES</v>
      </c>
      <c r="F73" s="2">
        <f>[1]Détails!J75</f>
        <v>56.44</v>
      </c>
      <c r="G73" s="3">
        <f>[1]Détails!I75</f>
        <v>1</v>
      </c>
      <c r="H73" s="5">
        <f t="shared" si="3"/>
        <v>56.44</v>
      </c>
      <c r="I73" s="20">
        <f t="shared" si="4"/>
        <v>56.44</v>
      </c>
      <c r="J73" s="24">
        <f t="shared" si="5"/>
        <v>126.4256</v>
      </c>
    </row>
    <row r="74" spans="1:10" x14ac:dyDescent="0.25">
      <c r="A74" s="13" t="str">
        <f>IF([1]Détails!B76="","",[1]Détails!B76)</f>
        <v>SLD-5327</v>
      </c>
      <c r="B74" s="1" t="str">
        <f>IF([1]Détails!C76="","",[1]Détails!C76)</f>
        <v>'CLARAGRISE'</v>
      </c>
      <c r="C74" s="1" t="str">
        <f>IF([1]Détails!D76="","",[1]Détails!D76)</f>
        <v>CLARA Lot de 2 chaises grises</v>
      </c>
      <c r="D74" s="1" t="str">
        <f>IF([1]Détails!E76="","",[1]Détails!E76)</f>
        <v>MAISON</v>
      </c>
      <c r="E74" s="1" t="str">
        <f>IF([1]Détails!G76="","",[1]Détails!G76)</f>
        <v>CES</v>
      </c>
      <c r="F74" s="2">
        <f>[1]Détails!J76</f>
        <v>36.32</v>
      </c>
      <c r="G74" s="3">
        <f>[1]Détails!I76</f>
        <v>1</v>
      </c>
      <c r="H74" s="5">
        <f t="shared" si="3"/>
        <v>36.32</v>
      </c>
      <c r="I74" s="20">
        <f t="shared" si="4"/>
        <v>36.32</v>
      </c>
      <c r="J74" s="24">
        <f t="shared" si="5"/>
        <v>81.356800000000007</v>
      </c>
    </row>
    <row r="75" spans="1:10" x14ac:dyDescent="0.25">
      <c r="A75" s="13" t="str">
        <f>IF([1]Détails!B77="","",[1]Détails!B77)</f>
        <v>SLD-5327</v>
      </c>
      <c r="B75" s="1" t="str">
        <f>IF([1]Détails!C77="","",[1]Détails!C77)</f>
        <v>'SAM06BL'</v>
      </c>
      <c r="C75" s="1" t="str">
        <f>IF([1]Détails!D77="","",[1]Détails!D77)</f>
        <v>SAM Lot de 6 chaises blanches</v>
      </c>
      <c r="D75" s="1" t="str">
        <f>IF([1]Détails!E77="","",[1]Détails!E77)</f>
        <v>MAISON</v>
      </c>
      <c r="E75" s="1" t="str">
        <f>IF([1]Détails!G77="","",[1]Détails!G77)</f>
        <v>CES</v>
      </c>
      <c r="F75" s="2">
        <f>[1]Détails!J77</f>
        <v>58.61</v>
      </c>
      <c r="G75" s="3">
        <f>[1]Détails!I77</f>
        <v>1</v>
      </c>
      <c r="H75" s="5">
        <f t="shared" si="3"/>
        <v>58.61</v>
      </c>
      <c r="I75" s="20">
        <f t="shared" si="4"/>
        <v>58.61</v>
      </c>
      <c r="J75" s="24">
        <f t="shared" si="5"/>
        <v>131.28640000000001</v>
      </c>
    </row>
    <row r="76" spans="1:10" x14ac:dyDescent="0.25">
      <c r="A76" s="13" t="str">
        <f>IF([1]Détails!B78="","",[1]Détails!B78)</f>
        <v>SLD-5327</v>
      </c>
      <c r="B76" s="1" t="str">
        <f>IF([1]Détails!C78="","",[1]Détails!C78)</f>
        <v>'SAMN06NO'</v>
      </c>
      <c r="C76" s="1" t="str">
        <f>IF([1]Détails!D78="","",[1]Détails!D78)</f>
        <v>SAM Lot de 6 chaises noires</v>
      </c>
      <c r="D76" s="1" t="str">
        <f>IF([1]Détails!E78="","",[1]Détails!E78)</f>
        <v>MAISON</v>
      </c>
      <c r="E76" s="1" t="str">
        <f>IF([1]Détails!G78="","",[1]Détails!G78)</f>
        <v>CES</v>
      </c>
      <c r="F76" s="2">
        <f>[1]Détails!J78</f>
        <v>70.58</v>
      </c>
      <c r="G76" s="3">
        <f>[1]Détails!I78</f>
        <v>1</v>
      </c>
      <c r="H76" s="5">
        <f t="shared" si="3"/>
        <v>70.58</v>
      </c>
      <c r="I76" s="20">
        <f t="shared" si="4"/>
        <v>70.58</v>
      </c>
      <c r="J76" s="24">
        <f t="shared" si="5"/>
        <v>158.09920000000002</v>
      </c>
    </row>
    <row r="77" spans="1:10" x14ac:dyDescent="0.25">
      <c r="A77" s="13" t="str">
        <f>IF([1]Détails!B79="","",[1]Détails!B79)</f>
        <v>SLD-5327</v>
      </c>
      <c r="B77" s="1" t="str">
        <f>IF([1]Détails!C79="","",[1]Détails!C79)</f>
        <v>'BD567MACNOIR'</v>
      </c>
      <c r="C77" s="1" t="str">
        <f>IF([1]Détails!D79="","",[1]Détails!D79)</f>
        <v>CUBA Lot de 2 chaises noires</v>
      </c>
      <c r="D77" s="1" t="str">
        <f>IF([1]Détails!E79="","",[1]Détails!E79)</f>
        <v>MAISON</v>
      </c>
      <c r="E77" s="1" t="str">
        <f>IF([1]Détails!G79="","",[1]Détails!G79)</f>
        <v>CES</v>
      </c>
      <c r="F77" s="2">
        <f>[1]Détails!J79</f>
        <v>61.42</v>
      </c>
      <c r="G77" s="3">
        <f>[1]Détails!I79</f>
        <v>1</v>
      </c>
      <c r="H77" s="5">
        <f t="shared" si="3"/>
        <v>61.42</v>
      </c>
      <c r="I77" s="20">
        <f t="shared" si="4"/>
        <v>61.42</v>
      </c>
      <c r="J77" s="24">
        <f t="shared" si="5"/>
        <v>137.58080000000001</v>
      </c>
    </row>
    <row r="78" spans="1:10" x14ac:dyDescent="0.25">
      <c r="A78" s="13" t="str">
        <f>IF([1]Détails!B80="","",[1]Détails!B80)</f>
        <v>SLD-5327</v>
      </c>
      <c r="B78" s="1" t="str">
        <f>IF([1]Détails!C80="","",[1]Détails!C80)</f>
        <v>'MID3700628225959'</v>
      </c>
      <c r="C78" s="1" t="str">
        <f>IF([1]Détails!D80="","",[1]Détails!D80)</f>
        <v>MIDLAND Fauteuil 696856</v>
      </c>
      <c r="D78" s="1" t="str">
        <f>IF([1]Détails!E80="","",[1]Détails!E80)</f>
        <v>MAISON</v>
      </c>
      <c r="E78" s="1" t="str">
        <f>IF([1]Détails!G80="","",[1]Détails!G80)</f>
        <v>CES</v>
      </c>
      <c r="F78" s="2">
        <f>[1]Détails!J80</f>
        <v>12.78</v>
      </c>
      <c r="G78" s="3">
        <f>[1]Détails!I80</f>
        <v>1</v>
      </c>
      <c r="H78" s="5">
        <f t="shared" si="3"/>
        <v>12.78</v>
      </c>
      <c r="I78" s="20">
        <f t="shared" si="4"/>
        <v>12.78</v>
      </c>
      <c r="J78" s="24">
        <f t="shared" si="5"/>
        <v>28.627200000000002</v>
      </c>
    </row>
    <row r="79" spans="1:10" x14ac:dyDescent="0.25">
      <c r="A79" s="13" t="str">
        <f>IF([1]Détails!B81="","",[1]Détails!B81)</f>
        <v>SLD-5193</v>
      </c>
      <c r="B79" s="1" t="str">
        <f>IF([1]Détails!C81="","",[1]Détails!C81)</f>
        <v>'COMMODE806150'</v>
      </c>
      <c r="C79" s="1" t="str">
        <f>IF([1]Détails!D81="","",[1]Détails!D81)</f>
        <v>STANLEY Commode de chambre</v>
      </c>
      <c r="D79" s="1" t="str">
        <f>IF([1]Détails!E81="","",[1]Détails!E81)</f>
        <v>MAISON</v>
      </c>
      <c r="E79" s="1" t="str">
        <f>IF([1]Détails!G81="","",[1]Détails!G81)</f>
        <v>CES</v>
      </c>
      <c r="F79" s="2">
        <f>[1]Détails!J81</f>
        <v>37.21</v>
      </c>
      <c r="G79" s="3">
        <f>[1]Détails!I81</f>
        <v>1</v>
      </c>
      <c r="H79" s="5">
        <f t="shared" si="3"/>
        <v>37.21</v>
      </c>
      <c r="I79" s="20">
        <f t="shared" si="4"/>
        <v>37.21</v>
      </c>
      <c r="J79" s="24">
        <f t="shared" si="5"/>
        <v>83.350400000000008</v>
      </c>
    </row>
    <row r="80" spans="1:10" x14ac:dyDescent="0.25">
      <c r="A80" s="13" t="str">
        <f>IF([1]Détails!B82="","",[1]Détails!B82)</f>
        <v>SLD-5193</v>
      </c>
      <c r="B80" s="1" t="str">
        <f>IF([1]Détails!C82="","",[1]Détails!C82)</f>
        <v>'FINMESO6'</v>
      </c>
      <c r="C80" s="1" t="str">
        <f>IF([1]Détails!D82="","",[1]Détails!D82)</f>
        <v>FINLANDEK Etagère</v>
      </c>
      <c r="D80" s="1" t="str">
        <f>IF([1]Détails!E82="","",[1]Détails!E82)</f>
        <v>MAISON</v>
      </c>
      <c r="E80" s="1" t="str">
        <f>IF([1]Détails!G82="","",[1]Détails!G82)</f>
        <v>CES</v>
      </c>
      <c r="F80" s="2">
        <f>[1]Détails!J82</f>
        <v>50.95</v>
      </c>
      <c r="G80" s="3">
        <f>[1]Détails!I82</f>
        <v>1</v>
      </c>
      <c r="H80" s="5">
        <f t="shared" si="3"/>
        <v>50.95</v>
      </c>
      <c r="I80" s="20">
        <f t="shared" si="4"/>
        <v>50.95</v>
      </c>
      <c r="J80" s="24">
        <f t="shared" si="5"/>
        <v>114.12800000000001</v>
      </c>
    </row>
    <row r="81" spans="1:10" x14ac:dyDescent="0.25">
      <c r="A81" s="13" t="str">
        <f>IF([1]Détails!B83="","",[1]Détails!B83)</f>
        <v>SLD-5193</v>
      </c>
      <c r="B81" s="1" t="str">
        <f>IF([1]Détails!C83="","",[1]Détails!C83)</f>
        <v>'BD1508KARL'</v>
      </c>
      <c r="C81" s="1" t="str">
        <f>IF([1]Détails!D83="","",[1]Détails!D83)</f>
        <v>KARL Fauteuil de Bureau</v>
      </c>
      <c r="D81" s="1" t="str">
        <f>IF([1]Détails!E83="","",[1]Détails!E83)</f>
        <v>MAISON</v>
      </c>
      <c r="E81" s="1" t="str">
        <f>IF([1]Détails!G83="","",[1]Détails!G83)</f>
        <v>CES</v>
      </c>
      <c r="F81" s="2">
        <f>[1]Détails!J83</f>
        <v>38.08</v>
      </c>
      <c r="G81" s="3">
        <f>[1]Détails!I83</f>
        <v>1</v>
      </c>
      <c r="H81" s="5">
        <f t="shared" si="3"/>
        <v>38.08</v>
      </c>
      <c r="I81" s="20">
        <f t="shared" si="4"/>
        <v>38.08</v>
      </c>
      <c r="J81" s="24">
        <f t="shared" si="5"/>
        <v>85.299199999999999</v>
      </c>
    </row>
    <row r="82" spans="1:10" x14ac:dyDescent="0.25">
      <c r="A82" s="13" t="str">
        <f>IF([1]Détails!B84="","",[1]Détails!B84)</f>
        <v>SLD-5193</v>
      </c>
      <c r="B82" s="1" t="str">
        <f>IF([1]Détails!C84="","",[1]Détails!C84)</f>
        <v>'KER4018653826621'</v>
      </c>
      <c r="C82" s="1" t="str">
        <f>IF([1]Détails!D84="","",[1]Détails!D84)</f>
        <v>Armoire pour toilette à chat</v>
      </c>
      <c r="D82" s="1" t="str">
        <f>IF([1]Détails!E84="","",[1]Détails!E84)</f>
        <v>MAISON</v>
      </c>
      <c r="E82" s="1" t="str">
        <f>IF([1]Détails!G84="","",[1]Détails!G84)</f>
        <v>CES</v>
      </c>
      <c r="F82" s="2">
        <f>[1]Détails!J84</f>
        <v>75.72</v>
      </c>
      <c r="G82" s="3">
        <f>[1]Détails!I84</f>
        <v>1</v>
      </c>
      <c r="H82" s="5">
        <f t="shared" si="3"/>
        <v>75.72</v>
      </c>
      <c r="I82" s="20">
        <f t="shared" si="4"/>
        <v>75.72</v>
      </c>
      <c r="J82" s="24">
        <f t="shared" si="5"/>
        <v>169.61280000000002</v>
      </c>
    </row>
    <row r="83" spans="1:10" x14ac:dyDescent="0.25">
      <c r="A83" s="13" t="str">
        <f>IF([1]Détails!B85="","",[1]Détails!B85)</f>
        <v>SLD-5193</v>
      </c>
      <c r="B83" s="1" t="str">
        <f>IF([1]Détails!C85="","",[1]Détails!C85)</f>
        <v>'803220'</v>
      </c>
      <c r="C83" s="1" t="str">
        <f>IF([1]Détails!D85="","",[1]Détails!D85)</f>
        <v>HARMONY Desserte cuisine 60 BN</v>
      </c>
      <c r="D83" s="1" t="str">
        <f>IF([1]Détails!E85="","",[1]Détails!E85)</f>
        <v>MAISON</v>
      </c>
      <c r="E83" s="1" t="str">
        <f>IF([1]Détails!G85="","",[1]Détails!G85)</f>
        <v>CES</v>
      </c>
      <c r="F83" s="2">
        <f>[1]Détails!J85</f>
        <v>35.15</v>
      </c>
      <c r="G83" s="3">
        <f>[1]Détails!I85</f>
        <v>1</v>
      </c>
      <c r="H83" s="5">
        <f t="shared" si="3"/>
        <v>35.15</v>
      </c>
      <c r="I83" s="20">
        <f t="shared" si="4"/>
        <v>35.15</v>
      </c>
      <c r="J83" s="24">
        <f t="shared" si="5"/>
        <v>78.736000000000004</v>
      </c>
    </row>
    <row r="84" spans="1:10" x14ac:dyDescent="0.25">
      <c r="A84" s="13" t="str">
        <f>IF([1]Détails!B86="","",[1]Détails!B86)</f>
        <v>SLD-5193</v>
      </c>
      <c r="B84" s="1" t="str">
        <f>IF([1]Détails!C86="","",[1]Détails!C86)</f>
        <v>'BAYAPOUFIV'</v>
      </c>
      <c r="C84" s="1" t="str">
        <f>IF([1]Détails!D86="","",[1]Détails!D86)</f>
        <v>BAYA Fauteuil cabriolet ivoire</v>
      </c>
      <c r="D84" s="1" t="str">
        <f>IF([1]Détails!E86="","",[1]Détails!E86)</f>
        <v>MAISON</v>
      </c>
      <c r="E84" s="1" t="str">
        <f>IF([1]Détails!G86="","",[1]Détails!G86)</f>
        <v>CES</v>
      </c>
      <c r="F84" s="2">
        <f>[1]Détails!J86</f>
        <v>46.2</v>
      </c>
      <c r="G84" s="3">
        <f>[1]Détails!I86</f>
        <v>1</v>
      </c>
      <c r="H84" s="5">
        <f t="shared" si="3"/>
        <v>46.2</v>
      </c>
      <c r="I84" s="20">
        <f t="shared" si="4"/>
        <v>46.2</v>
      </c>
      <c r="J84" s="24">
        <f t="shared" si="5"/>
        <v>103.48800000000001</v>
      </c>
    </row>
    <row r="85" spans="1:10" x14ac:dyDescent="0.25">
      <c r="A85" s="13" t="str">
        <f>IF([1]Détails!B87="","",[1]Détails!B87)</f>
        <v>SLD-5193</v>
      </c>
      <c r="B85" s="1" t="str">
        <f>IF([1]Détails!C87="","",[1]Détails!C87)</f>
        <v>'BOS4242002720180'</v>
      </c>
      <c r="C85" s="1" t="str">
        <f>IF([1]Détails!D87="","",[1]Détails!D87)</f>
        <v>BOSCH KSZ36AL00</v>
      </c>
      <c r="D85" s="1" t="str">
        <f>IF([1]Détails!E87="","",[1]Détails!E87)</f>
        <v>MAISON</v>
      </c>
      <c r="E85" s="1" t="str">
        <f>IF([1]Détails!G87="","",[1]Détails!G87)</f>
        <v>EA1</v>
      </c>
      <c r="F85" s="2">
        <f>[1]Détails!J87</f>
        <v>27.36</v>
      </c>
      <c r="G85" s="3">
        <f>[1]Détails!I87</f>
        <v>1</v>
      </c>
      <c r="H85" s="5">
        <f t="shared" si="3"/>
        <v>27.36</v>
      </c>
      <c r="I85" s="20">
        <f t="shared" si="4"/>
        <v>27.36</v>
      </c>
      <c r="J85" s="24">
        <f t="shared" si="5"/>
        <v>61.286400000000008</v>
      </c>
    </row>
    <row r="86" spans="1:10" x14ac:dyDescent="0.25">
      <c r="A86" s="13" t="str">
        <f>IF([1]Détails!B88="","",[1]Détails!B88)</f>
        <v>SLD-5795</v>
      </c>
      <c r="B86" s="1" t="str">
        <f>IF([1]Détails!C88="","",[1]Détails!C88)</f>
        <v>'SMILEYBCS2CDI'</v>
      </c>
      <c r="C86" s="1" t="str">
        <f>IF([1]Détails!D88="","",[1]Détails!D88)</f>
        <v>SMILEY Chaises bois et blanc</v>
      </c>
      <c r="D86" s="1" t="str">
        <f>IF([1]Détails!E88="","",[1]Détails!E88)</f>
        <v>MAISON</v>
      </c>
      <c r="E86" s="1" t="str">
        <f>IF([1]Détails!G88="","",[1]Détails!G88)</f>
        <v>CES</v>
      </c>
      <c r="F86" s="2">
        <f>[1]Détails!J88</f>
        <v>51.14</v>
      </c>
      <c r="G86" s="3">
        <f>[1]Détails!I88</f>
        <v>1</v>
      </c>
      <c r="H86" s="5">
        <f t="shared" si="3"/>
        <v>51.14</v>
      </c>
      <c r="I86" s="20">
        <f t="shared" si="4"/>
        <v>51.14</v>
      </c>
      <c r="J86" s="24">
        <f t="shared" si="5"/>
        <v>114.55360000000002</v>
      </c>
    </row>
    <row r="87" spans="1:10" x14ac:dyDescent="0.25">
      <c r="A87" s="13" t="str">
        <f>IF([1]Détails!B89="","",[1]Détails!B89)</f>
        <v>SLD-5795</v>
      </c>
      <c r="B87" s="1" t="str">
        <f>IF([1]Détails!C89="","",[1]Détails!C89)</f>
        <v>'BAYAPOUFGOB4'</v>
      </c>
      <c r="C87" s="1" t="str">
        <f>IF([1]Détails!D89="","",[1]Détails!D89)</f>
        <v>Fauteuil Baya + pouf</v>
      </c>
      <c r="D87" s="1" t="str">
        <f>IF([1]Détails!E89="","",[1]Détails!E89)</f>
        <v>MAISON</v>
      </c>
      <c r="E87" s="1" t="str">
        <f>IF([1]Détails!G89="","",[1]Détails!G89)</f>
        <v>CES</v>
      </c>
      <c r="F87" s="2">
        <f>[1]Détails!J89</f>
        <v>51.82</v>
      </c>
      <c r="G87" s="3">
        <f>[1]Détails!I89</f>
        <v>1</v>
      </c>
      <c r="H87" s="5">
        <f t="shared" si="3"/>
        <v>51.82</v>
      </c>
      <c r="I87" s="20">
        <f t="shared" si="4"/>
        <v>51.82</v>
      </c>
      <c r="J87" s="24">
        <f t="shared" si="5"/>
        <v>116.07680000000001</v>
      </c>
    </row>
    <row r="88" spans="1:10" x14ac:dyDescent="0.25">
      <c r="A88" s="13" t="str">
        <f>IF([1]Détails!B90="","",[1]Détails!B90)</f>
        <v>SLD-5795</v>
      </c>
      <c r="B88" s="1" t="str">
        <f>IF([1]Détails!C90="","",[1]Détails!C90)</f>
        <v>'FINFTTUUKKANA'</v>
      </c>
      <c r="C88" s="1" t="str">
        <f>IF([1]Détails!D90="","",[1]Détails!D90)</f>
        <v>FINLANDEK Fauteuil fixe NANO</v>
      </c>
      <c r="D88" s="1" t="str">
        <f>IF([1]Détails!E90="","",[1]Détails!E90)</f>
        <v>MAISON</v>
      </c>
      <c r="E88" s="1" t="str">
        <f>IF([1]Détails!G90="","",[1]Détails!G90)</f>
        <v>CES</v>
      </c>
      <c r="F88" s="2">
        <f>[1]Détails!J90</f>
        <v>71.56</v>
      </c>
      <c r="G88" s="3">
        <f>[1]Détails!I90</f>
        <v>1</v>
      </c>
      <c r="H88" s="5">
        <f t="shared" si="3"/>
        <v>71.56</v>
      </c>
      <c r="I88" s="20">
        <f t="shared" si="4"/>
        <v>71.56</v>
      </c>
      <c r="J88" s="24">
        <f t="shared" si="5"/>
        <v>160.29440000000002</v>
      </c>
    </row>
    <row r="89" spans="1:10" x14ac:dyDescent="0.25">
      <c r="A89" s="13" t="str">
        <f>IF([1]Détails!B91="","",[1]Détails!B91)</f>
        <v>SLD-5795</v>
      </c>
      <c r="B89" s="1" t="str">
        <f>IF([1]Détails!C91="","",[1]Détails!C91)</f>
        <v>'ELIASGR'</v>
      </c>
      <c r="C89" s="1" t="str">
        <f>IF([1]Détails!D91="","",[1]Détails!D91)</f>
        <v>ELIAS 2 tabourets de bar gris</v>
      </c>
      <c r="D89" s="1" t="str">
        <f>IF([1]Détails!E91="","",[1]Détails!E91)</f>
        <v>MAISON</v>
      </c>
      <c r="E89" s="1" t="str">
        <f>IF([1]Détails!G91="","",[1]Détails!G91)</f>
        <v>CES</v>
      </c>
      <c r="F89" s="2">
        <f>[1]Détails!J91</f>
        <v>71.16</v>
      </c>
      <c r="G89" s="3">
        <f>[1]Détails!I91</f>
        <v>1</v>
      </c>
      <c r="H89" s="5">
        <f t="shared" si="3"/>
        <v>71.16</v>
      </c>
      <c r="I89" s="20">
        <f t="shared" si="4"/>
        <v>71.16</v>
      </c>
      <c r="J89" s="24">
        <f t="shared" si="5"/>
        <v>159.39840000000001</v>
      </c>
    </row>
    <row r="90" spans="1:10" x14ac:dyDescent="0.25">
      <c r="A90" s="13" t="str">
        <f>IF([1]Détails!B92="","",[1]Détails!B92)</f>
        <v>SLD-5795</v>
      </c>
      <c r="B90" s="1" t="str">
        <f>IF([1]Détails!C92="","",[1]Détails!C92)</f>
        <v>'58204BL'</v>
      </c>
      <c r="C90" s="1" t="str">
        <f>IF([1]Détails!D92="","",[1]Détails!D92)</f>
        <v>DEBORAH 4 chaises PU blanc</v>
      </c>
      <c r="D90" s="1" t="str">
        <f>IF([1]Détails!E92="","",[1]Détails!E92)</f>
        <v>MAISON</v>
      </c>
      <c r="E90" s="1" t="str">
        <f>IF([1]Détails!G92="","",[1]Détails!G92)</f>
        <v>CES</v>
      </c>
      <c r="F90" s="2">
        <f>[1]Détails!J92</f>
        <v>65.45</v>
      </c>
      <c r="G90" s="3">
        <f>[1]Détails!I92</f>
        <v>1</v>
      </c>
      <c r="H90" s="5">
        <f t="shared" si="3"/>
        <v>65.45</v>
      </c>
      <c r="I90" s="20">
        <f t="shared" si="4"/>
        <v>65.45</v>
      </c>
      <c r="J90" s="24">
        <f t="shared" si="5"/>
        <v>146.60800000000003</v>
      </c>
    </row>
    <row r="91" spans="1:10" x14ac:dyDescent="0.25">
      <c r="A91" s="13" t="str">
        <f>IF([1]Détails!B93="","",[1]Détails!B93)</f>
        <v>SLD-4944</v>
      </c>
      <c r="B91" s="1" t="str">
        <f>IF([1]Détails!C93="","",[1]Détails!C93)</f>
        <v>'AUC3700907724111'</v>
      </c>
      <c r="C91" s="1" t="str">
        <f>IF([1]Détails!D93="","",[1]Détails!D93)</f>
        <v>DALLAS Lot de 4 chaises de</v>
      </c>
      <c r="D91" s="1" t="str">
        <f>IF([1]Détails!E93="","",[1]Détails!E93)</f>
        <v>MAISON</v>
      </c>
      <c r="E91" s="1" t="str">
        <f>IF([1]Détails!G93="","",[1]Détails!G93)</f>
        <v>CES</v>
      </c>
      <c r="F91" s="2">
        <f>[1]Détails!J93</f>
        <v>1.02</v>
      </c>
      <c r="G91" s="3">
        <f>[1]Détails!I93</f>
        <v>1</v>
      </c>
      <c r="H91" s="5">
        <f t="shared" si="3"/>
        <v>1.02</v>
      </c>
      <c r="I91" s="20">
        <f t="shared" si="4"/>
        <v>1.02</v>
      </c>
      <c r="J91" s="24">
        <f t="shared" si="5"/>
        <v>2.2848000000000002</v>
      </c>
    </row>
    <row r="92" spans="1:10" x14ac:dyDescent="0.25">
      <c r="A92" s="13" t="str">
        <f>IF([1]Détails!B94="","",[1]Détails!B94)</f>
        <v>SLD-4944</v>
      </c>
      <c r="B92" s="1" t="str">
        <f>IF([1]Détails!C94="","",[1]Détails!C94)</f>
        <v>'METAL418063ROSE'</v>
      </c>
      <c r="C92" s="1" t="str">
        <f>IF([1]Détails!D94="","",[1]Détails!D94)</f>
        <v>Table à repasser ELECTRA +</v>
      </c>
      <c r="D92" s="1" t="str">
        <f>IF([1]Détails!E94="","",[1]Détails!E94)</f>
        <v>MAISON</v>
      </c>
      <c r="E92" s="1" t="str">
        <f>IF([1]Détails!G94="","",[1]Détails!G94)</f>
        <v>CES</v>
      </c>
      <c r="F92" s="2">
        <f>[1]Détails!J94</f>
        <v>38.880000000000003</v>
      </c>
      <c r="G92" s="3">
        <f>[1]Détails!I94</f>
        <v>1</v>
      </c>
      <c r="H92" s="5">
        <f t="shared" si="3"/>
        <v>38.880000000000003</v>
      </c>
      <c r="I92" s="20">
        <f t="shared" si="4"/>
        <v>38.880000000000003</v>
      </c>
      <c r="J92" s="24">
        <f t="shared" si="5"/>
        <v>87.091200000000015</v>
      </c>
    </row>
    <row r="93" spans="1:10" x14ac:dyDescent="0.25">
      <c r="A93" s="13" t="str">
        <f>IF([1]Détails!B95="","",[1]Détails!B95)</f>
        <v>SLD-4944</v>
      </c>
      <c r="B93" s="1" t="str">
        <f>IF([1]Détails!C95="","",[1]Détails!C95)</f>
        <v>'GILDA100643'</v>
      </c>
      <c r="C93" s="1" t="str">
        <f>IF([1]Détails!D95="","",[1]Détails!D95)</f>
        <v>GILDA Lot de 4 chaises</v>
      </c>
      <c r="D93" s="1" t="str">
        <f>IF([1]Détails!E95="","",[1]Détails!E95)</f>
        <v>MAISON</v>
      </c>
      <c r="E93" s="1" t="str">
        <f>IF([1]Détails!G95="","",[1]Détails!G95)</f>
        <v>CES</v>
      </c>
      <c r="F93" s="2">
        <f>[1]Détails!J95</f>
        <v>59.23</v>
      </c>
      <c r="G93" s="3">
        <f>[1]Détails!I95</f>
        <v>1</v>
      </c>
      <c r="H93" s="5">
        <f t="shared" si="3"/>
        <v>59.23</v>
      </c>
      <c r="I93" s="20">
        <f t="shared" si="4"/>
        <v>59.23</v>
      </c>
      <c r="J93" s="24">
        <f t="shared" si="5"/>
        <v>132.67520000000002</v>
      </c>
    </row>
    <row r="94" spans="1:10" x14ac:dyDescent="0.25">
      <c r="A94" s="13" t="str">
        <f>IF([1]Détails!B96="","",[1]Détails!B96)</f>
        <v>SLD-4944</v>
      </c>
      <c r="B94" s="1" t="str">
        <f>IF([1]Détails!C96="","",[1]Détails!C96)</f>
        <v>'16150BL'</v>
      </c>
      <c r="C94" s="1" t="str">
        <f>IF([1]Détails!D96="","",[1]Détails!D96)</f>
        <v>SACHA Lot de 4 chaises blanche</v>
      </c>
      <c r="D94" s="1" t="str">
        <f>IF([1]Détails!E96="","",[1]Détails!E96)</f>
        <v>MAISON</v>
      </c>
      <c r="E94" s="1" t="str">
        <f>IF([1]Détails!G96="","",[1]Détails!G96)</f>
        <v>CES</v>
      </c>
      <c r="F94" s="2">
        <f>[1]Détails!J96</f>
        <v>60.04</v>
      </c>
      <c r="G94" s="3">
        <f>[1]Détails!I96</f>
        <v>1</v>
      </c>
      <c r="H94" s="5">
        <f t="shared" si="3"/>
        <v>60.04</v>
      </c>
      <c r="I94" s="20">
        <f t="shared" si="4"/>
        <v>60.04</v>
      </c>
      <c r="J94" s="24">
        <f t="shared" si="5"/>
        <v>134.48960000000002</v>
      </c>
    </row>
    <row r="95" spans="1:10" x14ac:dyDescent="0.25">
      <c r="A95" s="13" t="str">
        <f>IF([1]Détails!B97="","",[1]Détails!B97)</f>
        <v>SLD-4944</v>
      </c>
      <c r="B95" s="1" t="str">
        <f>IF([1]Détails!C97="","",[1]Détails!C97)</f>
        <v>'3663840003937'</v>
      </c>
      <c r="C95" s="1" t="str">
        <f>IF([1]Détails!D97="","",[1]Détails!D97)</f>
        <v>BROOKLYN + Lot de 2 Taboure...</v>
      </c>
      <c r="D95" s="1" t="str">
        <f>IF([1]Détails!E97="","",[1]Détails!E97)</f>
        <v>MAISON</v>
      </c>
      <c r="E95" s="1" t="str">
        <f>IF([1]Détails!G97="","",[1]Détails!G97)</f>
        <v>CES</v>
      </c>
      <c r="F95" s="2">
        <f>[1]Détails!J97</f>
        <v>47.04</v>
      </c>
      <c r="G95" s="3">
        <f>[1]Détails!I97</f>
        <v>1</v>
      </c>
      <c r="H95" s="5">
        <f t="shared" si="3"/>
        <v>47.04</v>
      </c>
      <c r="I95" s="20">
        <f t="shared" si="4"/>
        <v>47.04</v>
      </c>
      <c r="J95" s="24">
        <f t="shared" si="5"/>
        <v>105.36960000000001</v>
      </c>
    </row>
    <row r="96" spans="1:10" x14ac:dyDescent="0.25">
      <c r="A96" s="13" t="str">
        <f>IF([1]Détails!B98="","",[1]Détails!B98)</f>
        <v>SLD-4944</v>
      </c>
      <c r="B96" s="1" t="str">
        <f>IF([1]Détails!C98="","",[1]Détails!C98)</f>
        <v>'3031NOIR'</v>
      </c>
      <c r="C96" s="1" t="str">
        <f>IF([1]Détails!D98="","",[1]Détails!D98)</f>
        <v>SLIM Lot de 2 Tabourets de bar</v>
      </c>
      <c r="D96" s="1" t="str">
        <f>IF([1]Détails!E98="","",[1]Détails!E98)</f>
        <v>MAISON</v>
      </c>
      <c r="E96" s="1" t="str">
        <f>IF([1]Détails!G98="","",[1]Détails!G98)</f>
        <v>CES</v>
      </c>
      <c r="F96" s="2">
        <f>[1]Détails!J98</f>
        <v>49.27</v>
      </c>
      <c r="G96" s="3">
        <f>[1]Détails!I98</f>
        <v>1</v>
      </c>
      <c r="H96" s="5">
        <f t="shared" si="3"/>
        <v>49.27</v>
      </c>
      <c r="I96" s="20">
        <f t="shared" si="4"/>
        <v>49.27</v>
      </c>
      <c r="J96" s="24">
        <f t="shared" si="5"/>
        <v>110.36480000000002</v>
      </c>
    </row>
    <row r="97" spans="1:10" x14ac:dyDescent="0.25">
      <c r="A97" s="13" t="str">
        <f>IF([1]Détails!B99="","",[1]Détails!B99)</f>
        <v>SLD-4944</v>
      </c>
      <c r="B97" s="1" t="str">
        <f>IF([1]Détails!C99="","",[1]Détails!C99)</f>
        <v>'16150BL'</v>
      </c>
      <c r="C97" s="1" t="str">
        <f>IF([1]Détails!D99="","",[1]Détails!D99)</f>
        <v>SACHA Lot de 4 chaises blanche</v>
      </c>
      <c r="D97" s="1" t="str">
        <f>IF([1]Détails!E99="","",[1]Détails!E99)</f>
        <v>MAISON</v>
      </c>
      <c r="E97" s="1" t="str">
        <f>IF([1]Détails!G99="","",[1]Détails!G99)</f>
        <v>CES</v>
      </c>
      <c r="F97" s="2">
        <f>[1]Détails!J99</f>
        <v>63.56</v>
      </c>
      <c r="G97" s="3">
        <f>[1]Détails!I99</f>
        <v>1</v>
      </c>
      <c r="H97" s="5">
        <f t="shared" si="3"/>
        <v>63.56</v>
      </c>
      <c r="I97" s="20">
        <f t="shared" si="4"/>
        <v>63.56</v>
      </c>
      <c r="J97" s="24">
        <f t="shared" si="5"/>
        <v>142.37440000000001</v>
      </c>
    </row>
    <row r="98" spans="1:10" x14ac:dyDescent="0.25">
      <c r="A98" s="13" t="str">
        <f>IF([1]Détails!B100="","",[1]Détails!B100)</f>
        <v>SLD-5412</v>
      </c>
      <c r="B98" s="1" t="str">
        <f>IF([1]Détails!C100="","",[1]Détails!C100)</f>
        <v>'LAG3118220019799'</v>
      </c>
      <c r="C98" s="1" t="str">
        <f>IF([1]Détails!D100="","",[1]Détails!D100)</f>
        <v>LISA D'ALBAN 30020302</v>
      </c>
      <c r="D98" s="1" t="str">
        <f>IF([1]Détails!E100="","",[1]Détails!E100)</f>
        <v>MAISON</v>
      </c>
      <c r="E98" s="1" t="str">
        <f>IF([1]Détails!G100="","",[1]Détails!G100)</f>
        <v>CES</v>
      </c>
      <c r="F98" s="2">
        <f>[1]Détails!J100</f>
        <v>17.100000000000001</v>
      </c>
      <c r="G98" s="3">
        <f>[1]Détails!I100</f>
        <v>1</v>
      </c>
      <c r="H98" s="5">
        <f t="shared" si="3"/>
        <v>17.100000000000001</v>
      </c>
      <c r="I98" s="20">
        <f t="shared" si="4"/>
        <v>17.100000000000001</v>
      </c>
      <c r="J98" s="24">
        <f t="shared" si="5"/>
        <v>38.304000000000009</v>
      </c>
    </row>
    <row r="99" spans="1:10" x14ac:dyDescent="0.25">
      <c r="A99" s="13" t="str">
        <f>IF([1]Détails!B101="","",[1]Détails!B101)</f>
        <v>SLD-5412</v>
      </c>
      <c r="B99" s="1" t="str">
        <f>IF([1]Détails!C101="","",[1]Détails!C101)</f>
        <v>'BLA5035048441855'</v>
      </c>
      <c r="C99" s="1" t="str">
        <f>IF([1]Détails!D101="","",[1]Détails!D101)</f>
        <v>BLACK ET DECKER FSMHDA</v>
      </c>
      <c r="D99" s="1" t="str">
        <f>IF([1]Détails!E101="","",[1]Détails!E101)</f>
        <v>MAISON</v>
      </c>
      <c r="E99" s="1" t="str">
        <f>IF([1]Détails!G101="","",[1]Détails!G101)</f>
        <v>CES</v>
      </c>
      <c r="F99" s="2">
        <f>[1]Détails!J101</f>
        <v>14.04</v>
      </c>
      <c r="G99" s="3">
        <f>[1]Détails!I101</f>
        <v>1</v>
      </c>
      <c r="H99" s="5">
        <f t="shared" si="3"/>
        <v>14.04</v>
      </c>
      <c r="I99" s="20">
        <f t="shared" si="4"/>
        <v>14.04</v>
      </c>
      <c r="J99" s="24">
        <f t="shared" si="5"/>
        <v>31.4496</v>
      </c>
    </row>
    <row r="100" spans="1:10" x14ac:dyDescent="0.25">
      <c r="A100" s="13" t="str">
        <f>IF([1]Détails!B102="","",[1]Détails!B102)</f>
        <v>SLD-5412</v>
      </c>
      <c r="B100" s="1" t="str">
        <f>IF([1]Détails!C102="","",[1]Détails!C102)</f>
        <v>'MANA5401211'</v>
      </c>
      <c r="C100" s="1" t="str">
        <f>IF([1]Détails!D102="","",[1]Détails!D102)</f>
        <v>MANAGER Fauteuil de bureau</v>
      </c>
      <c r="D100" s="1" t="str">
        <f>IF([1]Détails!E102="","",[1]Détails!E102)</f>
        <v>MAISON</v>
      </c>
      <c r="E100" s="1" t="str">
        <f>IF([1]Détails!G102="","",[1]Détails!G102)</f>
        <v>CES</v>
      </c>
      <c r="F100" s="2">
        <f>[1]Détails!J102</f>
        <v>52.85</v>
      </c>
      <c r="G100" s="3">
        <f>[1]Détails!I102</f>
        <v>1</v>
      </c>
      <c r="H100" s="5">
        <f t="shared" si="3"/>
        <v>52.85</v>
      </c>
      <c r="I100" s="20">
        <f t="shared" si="4"/>
        <v>52.85</v>
      </c>
      <c r="J100" s="24">
        <f t="shared" si="5"/>
        <v>118.38400000000001</v>
      </c>
    </row>
    <row r="101" spans="1:10" x14ac:dyDescent="0.25">
      <c r="A101" s="13" t="str">
        <f>IF([1]Détails!B103="","",[1]Détails!B103)</f>
        <v>SLD-5412</v>
      </c>
      <c r="B101" s="1" t="str">
        <f>IF([1]Détails!C103="","",[1]Détails!C103)</f>
        <v>'TOSEL14350'</v>
      </c>
      <c r="C101" s="1" t="str">
        <f>IF([1]Détails!D103="","",[1]Détails!D103)</f>
        <v>TOSELIA Suspension aluminium</v>
      </c>
      <c r="D101" s="1" t="str">
        <f>IF([1]Détails!E103="","",[1]Détails!E103)</f>
        <v>MAISON</v>
      </c>
      <c r="E101" s="1" t="str">
        <f>IF([1]Détails!G103="","",[1]Détails!G103)</f>
        <v>CES</v>
      </c>
      <c r="F101" s="2">
        <f>[1]Détails!J103</f>
        <v>7.2</v>
      </c>
      <c r="G101" s="3">
        <f>[1]Détails!I103</f>
        <v>1</v>
      </c>
      <c r="H101" s="5">
        <f t="shared" si="3"/>
        <v>7.2</v>
      </c>
      <c r="I101" s="20">
        <f t="shared" si="4"/>
        <v>7.2</v>
      </c>
      <c r="J101" s="24">
        <f t="shared" si="5"/>
        <v>16.128000000000004</v>
      </c>
    </row>
    <row r="102" spans="1:10" x14ac:dyDescent="0.25">
      <c r="A102" s="13" t="str">
        <f>IF([1]Détails!B104="","",[1]Détails!B104)</f>
        <v>SLD-5412</v>
      </c>
      <c r="B102" s="1" t="str">
        <f>IF([1]Détails!C104="","",[1]Détails!C104)</f>
        <v>'7586153'</v>
      </c>
      <c r="C102" s="1" t="str">
        <f>IF([1]Détails!D104="","",[1]Détails!D104)</f>
        <v>Boîte de 6 chopes forme haute</v>
      </c>
      <c r="D102" s="1" t="str">
        <f>IF([1]Détails!E104="","",[1]Détails!E104)</f>
        <v>MAISON</v>
      </c>
      <c r="E102" s="1" t="str">
        <f>IF([1]Détails!G104="","",[1]Détails!G104)</f>
        <v>CES</v>
      </c>
      <c r="F102" s="2">
        <f>[1]Détails!J104</f>
        <v>6.48</v>
      </c>
      <c r="G102" s="3">
        <f>[1]Détails!I104</f>
        <v>1</v>
      </c>
      <c r="H102" s="5">
        <f t="shared" si="3"/>
        <v>6.48</v>
      </c>
      <c r="I102" s="20">
        <f t="shared" si="4"/>
        <v>6.48</v>
      </c>
      <c r="J102" s="24">
        <f t="shared" si="5"/>
        <v>14.515200000000002</v>
      </c>
    </row>
    <row r="103" spans="1:10" x14ac:dyDescent="0.25">
      <c r="A103" s="13" t="str">
        <f>IF([1]Détails!B105="","",[1]Détails!B105)</f>
        <v>SLD-5412</v>
      </c>
      <c r="B103" s="1" t="str">
        <f>IF([1]Détails!C105="","",[1]Détails!C105)</f>
        <v>'26885NOTU'</v>
      </c>
      <c r="C103" s="1" t="str">
        <f>IF([1]Détails!D105="","",[1]Détails!D105)</f>
        <v>BIGARC tube NOIR</v>
      </c>
      <c r="D103" s="1" t="str">
        <f>IF([1]Détails!E105="","",[1]Détails!E105)</f>
        <v>MAISON</v>
      </c>
      <c r="E103" s="1" t="str">
        <f>IF([1]Détails!G105="","",[1]Détails!G105)</f>
        <v>CES</v>
      </c>
      <c r="F103" s="2">
        <f>[1]Détails!J105</f>
        <v>46.37</v>
      </c>
      <c r="G103" s="3">
        <f>[1]Détails!I105</f>
        <v>1</v>
      </c>
      <c r="H103" s="5">
        <f t="shared" si="3"/>
        <v>46.37</v>
      </c>
      <c r="I103" s="20">
        <f t="shared" si="4"/>
        <v>46.37</v>
      </c>
      <c r="J103" s="24">
        <f t="shared" si="5"/>
        <v>103.86880000000001</v>
      </c>
    </row>
    <row r="104" spans="1:10" x14ac:dyDescent="0.25">
      <c r="A104" s="13" t="str">
        <f>IF([1]Détails!B106="","",[1]Détails!B106)</f>
        <v>SLD-5412</v>
      </c>
      <c r="B104" s="1" t="str">
        <f>IF([1]Détails!C106="","",[1]Détails!C106)</f>
        <v>'BAT42LHJAS'</v>
      </c>
      <c r="C104" s="1" t="str">
        <f>IF([1]Détails!D106="","",[1]Détails!D106)</f>
        <v>PBELLE ONE TOUCH 42L INOX</v>
      </c>
      <c r="D104" s="1" t="str">
        <f>IF([1]Détails!E106="","",[1]Détails!E106)</f>
        <v>MAISON</v>
      </c>
      <c r="E104" s="1" t="str">
        <f>IF([1]Détails!G106="","",[1]Détails!G106)</f>
        <v>CES</v>
      </c>
      <c r="F104" s="2">
        <f>[1]Détails!J106</f>
        <v>21.42</v>
      </c>
      <c r="G104" s="3">
        <f>[1]Détails!I106</f>
        <v>1</v>
      </c>
      <c r="H104" s="5">
        <f t="shared" si="3"/>
        <v>21.42</v>
      </c>
      <c r="I104" s="20">
        <f t="shared" si="4"/>
        <v>21.42</v>
      </c>
      <c r="J104" s="24">
        <f t="shared" si="5"/>
        <v>47.980800000000009</v>
      </c>
    </row>
    <row r="105" spans="1:10" x14ac:dyDescent="0.25">
      <c r="A105" s="13" t="str">
        <f>IF([1]Détails!B107="","",[1]Détails!B107)</f>
        <v>SLD-5412</v>
      </c>
      <c r="B105" s="1" t="str">
        <f>IF([1]Détails!C107="","",[1]Détails!C107)</f>
        <v>'LUL152712FSHFU'</v>
      </c>
      <c r="C105" s="1" t="str">
        <f>IF([1]Détails!D107="","",[1]Détails!D107)</f>
        <v>Set Valise+Vanity SLN Fuchsia</v>
      </c>
      <c r="D105" s="1" t="str">
        <f>IF([1]Détails!E107="","",[1]Détails!E107)</f>
        <v>MAISON</v>
      </c>
      <c r="E105" s="1" t="str">
        <f>IF([1]Détails!G107="","",[1]Détails!G107)</f>
        <v>CES</v>
      </c>
      <c r="F105" s="2">
        <f>[1]Détails!J107</f>
        <v>35.200000000000003</v>
      </c>
      <c r="G105" s="3">
        <f>[1]Détails!I107</f>
        <v>1</v>
      </c>
      <c r="H105" s="5">
        <f t="shared" si="3"/>
        <v>35.200000000000003</v>
      </c>
      <c r="I105" s="20">
        <f t="shared" si="4"/>
        <v>35.200000000000003</v>
      </c>
      <c r="J105" s="24">
        <f t="shared" si="5"/>
        <v>78.848000000000013</v>
      </c>
    </row>
    <row r="106" spans="1:10" x14ac:dyDescent="0.25">
      <c r="A106" s="13" t="str">
        <f>IF([1]Détails!B108="","",[1]Détails!B108)</f>
        <v>SLD-5412</v>
      </c>
      <c r="B106" s="1" t="str">
        <f>IF([1]Détails!C108="","",[1]Détails!C108)</f>
        <v>'3700301129109'</v>
      </c>
      <c r="C106" s="1" t="str">
        <f>IF([1]Détails!D108="","",[1]Détails!D108)</f>
        <v>FUN Pouf berlingot Taupe</v>
      </c>
      <c r="D106" s="1" t="str">
        <f>IF([1]Détails!E108="","",[1]Détails!E108)</f>
        <v>MAISON</v>
      </c>
      <c r="E106" s="1" t="str">
        <f>IF([1]Détails!G108="","",[1]Détails!G108)</f>
        <v>CES</v>
      </c>
      <c r="F106" s="2">
        <f>[1]Détails!J108</f>
        <v>22.08</v>
      </c>
      <c r="G106" s="3">
        <f>[1]Détails!I108</f>
        <v>1</v>
      </c>
      <c r="H106" s="5">
        <f t="shared" si="3"/>
        <v>22.08</v>
      </c>
      <c r="I106" s="20">
        <f t="shared" si="4"/>
        <v>22.08</v>
      </c>
      <c r="J106" s="24">
        <f t="shared" si="5"/>
        <v>49.459200000000003</v>
      </c>
    </row>
    <row r="107" spans="1:10" x14ac:dyDescent="0.25">
      <c r="A107" s="13" t="str">
        <f>IF([1]Détails!B109="","",[1]Détails!B109)</f>
        <v>SLD-5412</v>
      </c>
      <c r="B107" s="1" t="str">
        <f>IF([1]Détails!C109="","",[1]Détails!C109)</f>
        <v>'CUR231008'</v>
      </c>
      <c r="C107" s="1" t="str">
        <f>IF([1]Détails!D109="","",[1]Détails!D109)</f>
        <v>Coffre à Linge 60 L gris</v>
      </c>
      <c r="D107" s="1" t="str">
        <f>IF([1]Détails!E109="","",[1]Détails!E109)</f>
        <v>MAISON</v>
      </c>
      <c r="E107" s="1" t="str">
        <f>IF([1]Détails!G109="","",[1]Détails!G109)</f>
        <v>CES</v>
      </c>
      <c r="F107" s="2">
        <f>[1]Détails!J109</f>
        <v>6.68</v>
      </c>
      <c r="G107" s="3">
        <f>[1]Détails!I109</f>
        <v>1</v>
      </c>
      <c r="H107" s="5">
        <f t="shared" si="3"/>
        <v>6.68</v>
      </c>
      <c r="I107" s="20">
        <f t="shared" si="4"/>
        <v>6.68</v>
      </c>
      <c r="J107" s="24">
        <f t="shared" si="5"/>
        <v>14.963200000000001</v>
      </c>
    </row>
    <row r="108" spans="1:10" x14ac:dyDescent="0.25">
      <c r="A108" s="13" t="str">
        <f>IF([1]Détails!B110="","",[1]Détails!B110)</f>
        <v>SLD-5412</v>
      </c>
      <c r="B108" s="1" t="str">
        <f>IF([1]Détails!C110="","",[1]Détails!C110)</f>
        <v>'TRI4011905131177'</v>
      </c>
      <c r="C108" s="1" t="str">
        <f>IF([1]Détails!D110="","",[1]Détails!D110)</f>
        <v>Panier vélo avec grille chien</v>
      </c>
      <c r="D108" s="1" t="str">
        <f>IF([1]Détails!E110="","",[1]Détails!E110)</f>
        <v>MAISON</v>
      </c>
      <c r="E108" s="1" t="str">
        <f>IF([1]Détails!G110="","",[1]Détails!G110)</f>
        <v>CES</v>
      </c>
      <c r="F108" s="2">
        <f>[1]Détails!J110</f>
        <v>28.99</v>
      </c>
      <c r="G108" s="3">
        <f>[1]Détails!I110</f>
        <v>1</v>
      </c>
      <c r="H108" s="5">
        <f t="shared" si="3"/>
        <v>28.99</v>
      </c>
      <c r="I108" s="20">
        <f t="shared" si="4"/>
        <v>28.99</v>
      </c>
      <c r="J108" s="24">
        <f t="shared" si="5"/>
        <v>64.937600000000003</v>
      </c>
    </row>
    <row r="109" spans="1:10" x14ac:dyDescent="0.25">
      <c r="A109" s="13" t="str">
        <f>IF([1]Détails!B111="","",[1]Détails!B111)</f>
        <v>SLD-5412</v>
      </c>
      <c r="B109" s="1" t="str">
        <f>IF([1]Détails!C111="","",[1]Détails!C111)</f>
        <v>'ZCA895744'</v>
      </c>
      <c r="C109" s="1" t="str">
        <f>IF([1]Détails!D111="","",[1]Détails!D111)</f>
        <v>Maison de toilette angle compl</v>
      </c>
      <c r="D109" s="1" t="str">
        <f>IF([1]Détails!E111="","",[1]Détails!E111)</f>
        <v>MAISON</v>
      </c>
      <c r="E109" s="1" t="str">
        <f>IF([1]Détails!G111="","",[1]Détails!G111)</f>
        <v>CES</v>
      </c>
      <c r="F109" s="2">
        <f>[1]Détails!J111</f>
        <v>7.28</v>
      </c>
      <c r="G109" s="3">
        <f>[1]Détails!I111</f>
        <v>1</v>
      </c>
      <c r="H109" s="5">
        <f t="shared" si="3"/>
        <v>7.28</v>
      </c>
      <c r="I109" s="20">
        <f t="shared" si="4"/>
        <v>7.28</v>
      </c>
      <c r="J109" s="24">
        <f t="shared" si="5"/>
        <v>16.307200000000002</v>
      </c>
    </row>
    <row r="110" spans="1:10" x14ac:dyDescent="0.25">
      <c r="A110" s="13" t="str">
        <f>IF([1]Détails!B112="","",[1]Détails!B112)</f>
        <v>SLD-5412</v>
      </c>
      <c r="B110" s="1" t="str">
        <f>IF([1]Détails!C112="","",[1]Détails!C112)</f>
        <v>'FRANP356402'</v>
      </c>
      <c r="C110" s="1" t="str">
        <f>IF([1]Détails!D112="","",[1]Détails!D112)</f>
        <v>FRANDIS STRADA Poubelle 23L</v>
      </c>
      <c r="D110" s="1" t="str">
        <f>IF([1]Détails!E112="","",[1]Détails!E112)</f>
        <v>MAISON</v>
      </c>
      <c r="E110" s="1" t="str">
        <f>IF([1]Détails!G112="","",[1]Détails!G112)</f>
        <v>CES</v>
      </c>
      <c r="F110" s="2">
        <f>[1]Détails!J112</f>
        <v>15.61</v>
      </c>
      <c r="G110" s="3">
        <f>[1]Détails!I112</f>
        <v>1</v>
      </c>
      <c r="H110" s="5">
        <f t="shared" si="3"/>
        <v>15.61</v>
      </c>
      <c r="I110" s="20">
        <f t="shared" si="4"/>
        <v>15.61</v>
      </c>
      <c r="J110" s="24">
        <f t="shared" si="5"/>
        <v>34.9664</v>
      </c>
    </row>
    <row r="111" spans="1:10" x14ac:dyDescent="0.25">
      <c r="A111" s="13" t="str">
        <f>IF([1]Détails!B113="","",[1]Détails!B113)</f>
        <v>SLD-5412</v>
      </c>
      <c r="B111" s="1" t="str">
        <f>IF([1]Détails!C113="","",[1]Détails!C113)</f>
        <v>'MARI5774G9'</v>
      </c>
      <c r="C111" s="1" t="str">
        <f>IF([1]Détails!D113="","",[1]Détails!D113)</f>
        <v>CORINNA Commode de chambre</v>
      </c>
      <c r="D111" s="1" t="str">
        <f>IF([1]Détails!E113="","",[1]Détails!E113)</f>
        <v>MAISON</v>
      </c>
      <c r="E111" s="1" t="str">
        <f>IF([1]Détails!G113="","",[1]Détails!G113)</f>
        <v>DIR</v>
      </c>
      <c r="F111" s="2">
        <f>[1]Détails!J113</f>
        <v>93.88</v>
      </c>
      <c r="G111" s="3">
        <f>[1]Détails!I113</f>
        <v>1</v>
      </c>
      <c r="H111" s="5">
        <f t="shared" si="3"/>
        <v>93.88</v>
      </c>
      <c r="I111" s="20">
        <f t="shared" si="4"/>
        <v>93.88</v>
      </c>
      <c r="J111" s="24">
        <f t="shared" si="5"/>
        <v>210.2912</v>
      </c>
    </row>
    <row r="112" spans="1:10" x14ac:dyDescent="0.25">
      <c r="A112" s="13" t="str">
        <f>IF([1]Détails!B114="","",[1]Détails!B114)</f>
        <v>SLD-5412</v>
      </c>
      <c r="B112" s="1" t="str">
        <f>IF([1]Détails!C114="","",[1]Détails!C114)</f>
        <v>'AUC3188000727220'</v>
      </c>
      <c r="C112" s="1" t="str">
        <f>IF([1]Détails!D114="","",[1]Détails!D114)</f>
        <v>LEAF Suspension métal Noir mat</v>
      </c>
      <c r="D112" s="1" t="str">
        <f>IF([1]Détails!E114="","",[1]Détails!E114)</f>
        <v>MAISON</v>
      </c>
      <c r="E112" s="1" t="str">
        <f>IF([1]Détails!G114="","",[1]Détails!G114)</f>
        <v>CES</v>
      </c>
      <c r="F112" s="2">
        <f>[1]Détails!J114</f>
        <v>32.35</v>
      </c>
      <c r="G112" s="3">
        <f>[1]Détails!I114</f>
        <v>1</v>
      </c>
      <c r="H112" s="5">
        <f t="shared" si="3"/>
        <v>32.35</v>
      </c>
      <c r="I112" s="20">
        <f t="shared" si="4"/>
        <v>32.35</v>
      </c>
      <c r="J112" s="24">
        <f t="shared" si="5"/>
        <v>72.464000000000013</v>
      </c>
    </row>
    <row r="113" spans="1:10" x14ac:dyDescent="0.25">
      <c r="A113" s="13" t="str">
        <f>IF([1]Détails!B115="","",[1]Détails!B115)</f>
        <v>SLD-5067</v>
      </c>
      <c r="B113" s="1" t="str">
        <f>IF([1]Détails!C115="","",[1]Détails!C115)</f>
        <v>'3153A2198A00'</v>
      </c>
      <c r="C113" s="1" t="str">
        <f>IF([1]Détails!D115="","",[1]Détails!D115)</f>
        <v>LIME Meuble TV 140 cm</v>
      </c>
      <c r="D113" s="1" t="str">
        <f>IF([1]Détails!E115="","",[1]Détails!E115)</f>
        <v>MAISON</v>
      </c>
      <c r="E113" s="1" t="str">
        <f>IF([1]Détails!G115="","",[1]Détails!G115)</f>
        <v>CES</v>
      </c>
      <c r="F113" s="2">
        <f>[1]Détails!J115</f>
        <v>51.85</v>
      </c>
      <c r="G113" s="3">
        <f>[1]Détails!I115</f>
        <v>1</v>
      </c>
      <c r="H113" s="5">
        <f t="shared" si="3"/>
        <v>51.85</v>
      </c>
      <c r="I113" s="20">
        <f t="shared" si="4"/>
        <v>51.85</v>
      </c>
      <c r="J113" s="24">
        <f t="shared" si="5"/>
        <v>116.14400000000002</v>
      </c>
    </row>
    <row r="114" spans="1:10" x14ac:dyDescent="0.25">
      <c r="A114" s="13" t="str">
        <f>IF([1]Détails!B116="","",[1]Détails!B116)</f>
        <v>SLD-5067</v>
      </c>
      <c r="B114" s="1" t="str">
        <f>IF([1]Détails!C116="","",[1]Détails!C116)</f>
        <v>'16149GR'</v>
      </c>
      <c r="C114" s="1" t="str">
        <f>IF([1]Détails!D116="","",[1]Détails!D116)</f>
        <v>SACHA 2 chaises design grises</v>
      </c>
      <c r="D114" s="1" t="str">
        <f>IF([1]Détails!E116="","",[1]Détails!E116)</f>
        <v>MAISON</v>
      </c>
      <c r="E114" s="1" t="str">
        <f>IF([1]Détails!G116="","",[1]Détails!G116)</f>
        <v>CES</v>
      </c>
      <c r="F114" s="2">
        <f>[1]Détails!J116</f>
        <v>39.96</v>
      </c>
      <c r="G114" s="3">
        <f>[1]Détails!I116</f>
        <v>1</v>
      </c>
      <c r="H114" s="5">
        <f t="shared" si="3"/>
        <v>39.96</v>
      </c>
      <c r="I114" s="20">
        <f t="shared" si="4"/>
        <v>39.96</v>
      </c>
      <c r="J114" s="24">
        <f t="shared" si="5"/>
        <v>89.510400000000004</v>
      </c>
    </row>
    <row r="115" spans="1:10" x14ac:dyDescent="0.25">
      <c r="A115" s="13" t="str">
        <f>IF([1]Détails!B117="","",[1]Détails!B117)</f>
        <v>SLD-5067</v>
      </c>
      <c r="B115" s="1" t="str">
        <f>IF([1]Détails!C117="","",[1]Détails!C117)</f>
        <v>'16149NO'</v>
      </c>
      <c r="C115" s="1" t="str">
        <f>IF([1]Détails!D117="","",[1]Détails!D117)</f>
        <v>SACHA Lot de 2 chaises noires</v>
      </c>
      <c r="D115" s="1" t="str">
        <f>IF([1]Détails!E117="","",[1]Détails!E117)</f>
        <v>MAISON</v>
      </c>
      <c r="E115" s="1" t="str">
        <f>IF([1]Détails!G117="","",[1]Détails!G117)</f>
        <v>CES</v>
      </c>
      <c r="F115" s="2">
        <f>[1]Détails!J117</f>
        <v>36.840000000000003</v>
      </c>
      <c r="G115" s="3">
        <f>[1]Détails!I117</f>
        <v>1</v>
      </c>
      <c r="H115" s="5">
        <f t="shared" si="3"/>
        <v>36.840000000000003</v>
      </c>
      <c r="I115" s="20">
        <f t="shared" si="4"/>
        <v>36.840000000000003</v>
      </c>
      <c r="J115" s="24">
        <f t="shared" si="5"/>
        <v>82.521600000000021</v>
      </c>
    </row>
    <row r="116" spans="1:10" x14ac:dyDescent="0.25">
      <c r="A116" s="13" t="str">
        <f>IF([1]Détails!B118="","",[1]Détails!B118)</f>
        <v>SLD-5067</v>
      </c>
      <c r="B116" s="1" t="str">
        <f>IF([1]Détails!C118="","",[1]Détails!C118)</f>
        <v>'LS0716'</v>
      </c>
      <c r="C116" s="1" t="str">
        <f>IF([1]Détails!D118="","",[1]Détails!D118)</f>
        <v>MATEO Lot de 2 tabourets noirs</v>
      </c>
      <c r="D116" s="1" t="str">
        <f>IF([1]Détails!E118="","",[1]Détails!E118)</f>
        <v>MAISON</v>
      </c>
      <c r="E116" s="1" t="str">
        <f>IF([1]Détails!G118="","",[1]Détails!G118)</f>
        <v>CES</v>
      </c>
      <c r="F116" s="2">
        <f>[1]Détails!J118</f>
        <v>29.36</v>
      </c>
      <c r="G116" s="3">
        <f>[1]Détails!I118</f>
        <v>1</v>
      </c>
      <c r="H116" s="5">
        <f t="shared" si="3"/>
        <v>29.36</v>
      </c>
      <c r="I116" s="20">
        <f t="shared" si="4"/>
        <v>29.36</v>
      </c>
      <c r="J116" s="24">
        <f t="shared" si="5"/>
        <v>65.766400000000004</v>
      </c>
    </row>
    <row r="117" spans="1:10" x14ac:dyDescent="0.25">
      <c r="A117" s="13" t="str">
        <f>IF([1]Détails!B119="","",[1]Détails!B119)</f>
        <v>SLD-5067</v>
      </c>
      <c r="B117" s="1" t="str">
        <f>IF([1]Détails!C119="","",[1]Détails!C119)</f>
        <v>'HAK90350'</v>
      </c>
      <c r="C117" s="1" t="str">
        <f>IF([1]Détails!D119="","",[1]Détails!D119)</f>
        <v>Rangement banc Enja aluminium</v>
      </c>
      <c r="D117" s="1" t="str">
        <f>IF([1]Détails!E119="","",[1]Détails!E119)</f>
        <v>MAISON</v>
      </c>
      <c r="E117" s="1" t="str">
        <f>IF([1]Détails!G119="","",[1]Détails!G119)</f>
        <v>CES</v>
      </c>
      <c r="F117" s="2">
        <f>[1]Détails!J119</f>
        <v>17.82</v>
      </c>
      <c r="G117" s="3">
        <f>[1]Détails!I119</f>
        <v>1</v>
      </c>
      <c r="H117" s="5">
        <f t="shared" si="3"/>
        <v>17.82</v>
      </c>
      <c r="I117" s="20">
        <f t="shared" si="4"/>
        <v>17.82</v>
      </c>
      <c r="J117" s="24">
        <f t="shared" si="5"/>
        <v>39.916800000000002</v>
      </c>
    </row>
    <row r="118" spans="1:10" x14ac:dyDescent="0.25">
      <c r="A118" s="13" t="str">
        <f>IF([1]Détails!B120="","",[1]Détails!B120)</f>
        <v>SLD-5067</v>
      </c>
      <c r="B118" s="1" t="str">
        <f>IF([1]Détails!C120="","",[1]Détails!C120)</f>
        <v>'ALRIKBE'</v>
      </c>
      <c r="C118" s="1" t="str">
        <f>IF([1]Détails!D120="","",[1]Détails!D120)</f>
        <v>ALRIK Fauteuil imprimé bleu</v>
      </c>
      <c r="D118" s="1" t="str">
        <f>IF([1]Détails!E120="","",[1]Détails!E120)</f>
        <v>MAISON</v>
      </c>
      <c r="E118" s="1" t="str">
        <f>IF([1]Détails!G120="","",[1]Détails!G120)</f>
        <v>CES</v>
      </c>
      <c r="F118" s="2">
        <f>[1]Détails!J120</f>
        <v>98.35</v>
      </c>
      <c r="G118" s="3">
        <f>[1]Détails!I120</f>
        <v>1</v>
      </c>
      <c r="H118" s="5">
        <f t="shared" si="3"/>
        <v>98.35</v>
      </c>
      <c r="I118" s="20">
        <f t="shared" si="4"/>
        <v>98.35</v>
      </c>
      <c r="J118" s="24">
        <f t="shared" si="5"/>
        <v>220.304</v>
      </c>
    </row>
    <row r="119" spans="1:10" x14ac:dyDescent="0.25">
      <c r="A119" s="13" t="str">
        <f>IF([1]Détails!B121="","",[1]Détails!B121)</f>
        <v>SLD-5067</v>
      </c>
      <c r="B119" s="1" t="str">
        <f>IF([1]Détails!C121="","",[1]Détails!C121)</f>
        <v>'SP3021NOIRB'</v>
      </c>
      <c r="C119" s="1" t="str">
        <f>IF([1]Détails!D121="","",[1]Détails!D121)</f>
        <v>JOKER Lot de 2 tabourets de ba</v>
      </c>
      <c r="D119" s="1" t="str">
        <f>IF([1]Détails!E121="","",[1]Détails!E121)</f>
        <v>MAISON</v>
      </c>
      <c r="E119" s="1" t="str">
        <f>IF([1]Détails!G121="","",[1]Détails!G121)</f>
        <v>CES</v>
      </c>
      <c r="F119" s="2">
        <f>[1]Détails!J121</f>
        <v>45.92</v>
      </c>
      <c r="G119" s="3">
        <f>[1]Détails!I121</f>
        <v>1</v>
      </c>
      <c r="H119" s="5">
        <f t="shared" si="3"/>
        <v>45.92</v>
      </c>
      <c r="I119" s="20">
        <f t="shared" si="4"/>
        <v>45.92</v>
      </c>
      <c r="J119" s="24">
        <f t="shared" si="5"/>
        <v>102.86080000000001</v>
      </c>
    </row>
    <row r="120" spans="1:10" x14ac:dyDescent="0.25">
      <c r="A120" s="13" t="str">
        <f>IF([1]Détails!B122="","",[1]Détails!B122)</f>
        <v>SLD-5067</v>
      </c>
      <c r="B120" s="1" t="str">
        <f>IF([1]Détails!C122="","",[1]Détails!C122)</f>
        <v>'47765BU'</v>
      </c>
      <c r="C120" s="1" t="str">
        <f>IF([1]Détails!D122="","",[1]Détails!D122)</f>
        <v>OSLO Tabouret de bar bleu</v>
      </c>
      <c r="D120" s="1" t="str">
        <f>IF([1]Détails!E122="","",[1]Détails!E122)</f>
        <v>MAISON</v>
      </c>
      <c r="E120" s="1" t="str">
        <f>IF([1]Détails!G122="","",[1]Détails!G122)</f>
        <v>CES</v>
      </c>
      <c r="F120" s="2">
        <f>[1]Détails!J122</f>
        <v>38.64</v>
      </c>
      <c r="G120" s="3">
        <f>[1]Détails!I122</f>
        <v>1</v>
      </c>
      <c r="H120" s="5">
        <f t="shared" si="3"/>
        <v>38.64</v>
      </c>
      <c r="I120" s="20">
        <f t="shared" si="4"/>
        <v>38.64</v>
      </c>
      <c r="J120" s="24">
        <f t="shared" si="5"/>
        <v>86.553600000000003</v>
      </c>
    </row>
    <row r="121" spans="1:10" x14ac:dyDescent="0.25">
      <c r="A121" s="13" t="str">
        <f>IF([1]Détails!B123="","",[1]Détails!B123)</f>
        <v>SLD-5758</v>
      </c>
      <c r="B121" s="1" t="str">
        <f>IF([1]Détails!C123="","",[1]Détails!C123)</f>
        <v>'GEN7290013856050'</v>
      </c>
      <c r="C121" s="1" t="str">
        <f>IF([1]Détails!D123="","",[1]Détails!D123)</f>
        <v>Niche en plastique pour chien</v>
      </c>
      <c r="D121" s="1" t="str">
        <f>IF([1]Détails!E123="","",[1]Détails!E123)</f>
        <v>MAISON</v>
      </c>
      <c r="E121" s="1" t="str">
        <f>IF([1]Détails!G123="","",[1]Détails!G123)</f>
        <v>CES</v>
      </c>
      <c r="F121" s="2">
        <f>[1]Détails!J123</f>
        <v>38.65</v>
      </c>
      <c r="G121" s="3">
        <f>[1]Détails!I123</f>
        <v>1</v>
      </c>
      <c r="H121" s="5">
        <f t="shared" si="3"/>
        <v>38.65</v>
      </c>
      <c r="I121" s="20">
        <f t="shared" si="4"/>
        <v>38.65</v>
      </c>
      <c r="J121" s="24">
        <f t="shared" si="5"/>
        <v>86.576000000000008</v>
      </c>
    </row>
    <row r="122" spans="1:10" x14ac:dyDescent="0.25">
      <c r="A122" s="13" t="str">
        <f>IF([1]Détails!B124="","",[1]Détails!B124)</f>
        <v>SLD-5758</v>
      </c>
      <c r="B122" s="1" t="str">
        <f>IF([1]Détails!C124="","",[1]Détails!C124)</f>
        <v>'EUR4047059130971'</v>
      </c>
      <c r="C122" s="1" t="str">
        <f>IF([1]Détails!D124="","",[1]Détails!D124)</f>
        <v>EBI Maison de toi 441130971</v>
      </c>
      <c r="D122" s="1" t="str">
        <f>IF([1]Détails!E124="","",[1]Détails!E124)</f>
        <v>MAISON</v>
      </c>
      <c r="E122" s="1" t="str">
        <f>IF([1]Détails!G124="","",[1]Détails!G124)</f>
        <v>CES</v>
      </c>
      <c r="F122" s="2">
        <f>[1]Détails!J124</f>
        <v>22.02</v>
      </c>
      <c r="G122" s="3">
        <f>[1]Détails!I124</f>
        <v>1</v>
      </c>
      <c r="H122" s="5">
        <f t="shared" si="3"/>
        <v>22.02</v>
      </c>
      <c r="I122" s="20">
        <f t="shared" si="4"/>
        <v>22.02</v>
      </c>
      <c r="J122" s="24">
        <f t="shared" si="5"/>
        <v>49.324800000000003</v>
      </c>
    </row>
    <row r="123" spans="1:10" x14ac:dyDescent="0.25">
      <c r="A123" s="13" t="str">
        <f>IF([1]Détails!B125="","",[1]Détails!B125)</f>
        <v>SLD-5758</v>
      </c>
      <c r="B123" s="1" t="str">
        <f>IF([1]Détails!C125="","",[1]Détails!C125)</f>
        <v>'LEP3039660004742'</v>
      </c>
      <c r="C123" s="1" t="str">
        <f>IF([1]Détails!D125="","",[1]Détails!D125)</f>
        <v>6 TERRINES 350G LE PARFAIT</v>
      </c>
      <c r="D123" s="1" t="str">
        <f>IF([1]Détails!E125="","",[1]Détails!E125)</f>
        <v>MAISON</v>
      </c>
      <c r="E123" s="1" t="str">
        <f>IF([1]Détails!G125="","",[1]Détails!G125)</f>
        <v>CES</v>
      </c>
      <c r="F123" s="2">
        <f>[1]Détails!J125</f>
        <v>6.92</v>
      </c>
      <c r="G123" s="3">
        <f>[1]Détails!I125</f>
        <v>1</v>
      </c>
      <c r="H123" s="5">
        <f t="shared" si="3"/>
        <v>6.92</v>
      </c>
      <c r="I123" s="20">
        <f t="shared" si="4"/>
        <v>6.92</v>
      </c>
      <c r="J123" s="24">
        <f t="shared" si="5"/>
        <v>15.500800000000002</v>
      </c>
    </row>
    <row r="124" spans="1:10" x14ac:dyDescent="0.25">
      <c r="A124" s="13" t="str">
        <f>IF([1]Détails!B126="","",[1]Détails!B126)</f>
        <v>SLD-5758</v>
      </c>
      <c r="B124" s="1" t="str">
        <f>IF([1]Détails!C126="","",[1]Détails!C126)</f>
        <v>'BAYAPOUFNOIR'</v>
      </c>
      <c r="C124" s="1" t="str">
        <f>IF([1]Détails!D126="","",[1]Détails!D126)</f>
        <v>BAYA Fauteuil cabriolet noir</v>
      </c>
      <c r="D124" s="1" t="str">
        <f>IF([1]Détails!E126="","",[1]Détails!E126)</f>
        <v>MAISON</v>
      </c>
      <c r="E124" s="1" t="str">
        <f>IF([1]Détails!G126="","",[1]Détails!G126)</f>
        <v>CES</v>
      </c>
      <c r="F124" s="2">
        <f>[1]Détails!J126</f>
        <v>47.54</v>
      </c>
      <c r="G124" s="3">
        <f>[1]Détails!I126</f>
        <v>1</v>
      </c>
      <c r="H124" s="5">
        <f t="shared" si="3"/>
        <v>47.54</v>
      </c>
      <c r="I124" s="20">
        <f t="shared" si="4"/>
        <v>47.54</v>
      </c>
      <c r="J124" s="24">
        <f t="shared" si="5"/>
        <v>106.48960000000001</v>
      </c>
    </row>
    <row r="125" spans="1:10" x14ac:dyDescent="0.25">
      <c r="A125" s="13" t="str">
        <f>IF([1]Détails!B127="","",[1]Détails!B127)</f>
        <v>SLD-5758</v>
      </c>
      <c r="B125" s="1" t="str">
        <f>IF([1]Détails!C127="","",[1]Détails!C127)</f>
        <v>'58503001'</v>
      </c>
      <c r="C125" s="1" t="str">
        <f>IF([1]Détails!D127="","",[1]Détails!D127)</f>
        <v>Escabeau alu 3 marches L60</v>
      </c>
      <c r="D125" s="1" t="str">
        <f>IF([1]Détails!E127="","",[1]Détails!E127)</f>
        <v>MAISON</v>
      </c>
      <c r="E125" s="1" t="str">
        <f>IF([1]Détails!G127="","",[1]Détails!G127)</f>
        <v>CES</v>
      </c>
      <c r="F125" s="2">
        <f>[1]Détails!J127</f>
        <v>24.9</v>
      </c>
      <c r="G125" s="3">
        <f>[1]Détails!I127</f>
        <v>1</v>
      </c>
      <c r="H125" s="5">
        <f t="shared" si="3"/>
        <v>24.9</v>
      </c>
      <c r="I125" s="20">
        <f t="shared" si="4"/>
        <v>24.9</v>
      </c>
      <c r="J125" s="24">
        <f t="shared" si="5"/>
        <v>55.776000000000003</v>
      </c>
    </row>
    <row r="126" spans="1:10" x14ac:dyDescent="0.25">
      <c r="A126" s="13" t="str">
        <f>IF([1]Détails!B128="","",[1]Détails!B128)</f>
        <v>SLD-5758</v>
      </c>
      <c r="B126" s="1" t="str">
        <f>IF([1]Détails!C128="","",[1]Détails!C128)</f>
        <v>'OCC5SRMW88EEDLN'</v>
      </c>
      <c r="C126" s="1" t="str">
        <f>IF([1]Détails!D128="","",[1]Détails!D128)</f>
        <v>AUSTIN Pied de Lampadaire</v>
      </c>
      <c r="D126" s="1" t="str">
        <f>IF([1]Détails!E128="","",[1]Détails!E128)</f>
        <v>MAISON</v>
      </c>
      <c r="E126" s="1" t="str">
        <f>IF([1]Détails!G128="","",[1]Détails!G128)</f>
        <v>CES</v>
      </c>
      <c r="F126" s="2">
        <f>[1]Détails!J128</f>
        <v>57.77</v>
      </c>
      <c r="G126" s="3">
        <f>[1]Détails!I128</f>
        <v>1</v>
      </c>
      <c r="H126" s="5">
        <f t="shared" si="3"/>
        <v>57.77</v>
      </c>
      <c r="I126" s="20">
        <f t="shared" si="4"/>
        <v>57.77</v>
      </c>
      <c r="J126" s="24">
        <f t="shared" si="5"/>
        <v>129.40480000000002</v>
      </c>
    </row>
    <row r="127" spans="1:10" x14ac:dyDescent="0.25">
      <c r="A127" s="13" t="str">
        <f>IF([1]Détails!B129="","",[1]Détails!B129)</f>
        <v>SLD-5758</v>
      </c>
      <c r="B127" s="1" t="str">
        <f>IF([1]Détails!C129="","",[1]Détails!C129)</f>
        <v>'TOS64775'</v>
      </c>
      <c r="C127" s="1" t="str">
        <f>IF([1]Détails!D129="","",[1]Détails!D129)</f>
        <v>Lampe à poser Kubo naturel</v>
      </c>
      <c r="D127" s="1" t="str">
        <f>IF([1]Détails!E129="","",[1]Détails!E129)</f>
        <v>MAISON</v>
      </c>
      <c r="E127" s="1" t="str">
        <f>IF([1]Détails!G129="","",[1]Détails!G129)</f>
        <v>CES</v>
      </c>
      <c r="F127" s="2">
        <f>[1]Détails!J129</f>
        <v>10.61</v>
      </c>
      <c r="G127" s="3">
        <f>[1]Détails!I129</f>
        <v>1</v>
      </c>
      <c r="H127" s="5">
        <f t="shared" si="3"/>
        <v>10.61</v>
      </c>
      <c r="I127" s="20">
        <f t="shared" si="4"/>
        <v>10.61</v>
      </c>
      <c r="J127" s="24">
        <f t="shared" si="5"/>
        <v>23.766400000000001</v>
      </c>
    </row>
    <row r="128" spans="1:10" x14ac:dyDescent="0.25">
      <c r="A128" s="13" t="str">
        <f>IF([1]Détails!B130="","",[1]Détails!B130)</f>
        <v>SLD-5758</v>
      </c>
      <c r="B128" s="1" t="str">
        <f>IF([1]Détails!C130="","",[1]Détails!C130)</f>
        <v>'FINJOG10PPA'</v>
      </c>
      <c r="C128" s="1" t="str">
        <f>IF([1]Détails!D130="","",[1]Détails!D130)</f>
        <v>FINLANDEK JOGURTTI 10 pcs</v>
      </c>
      <c r="D128" s="1" t="str">
        <f>IF([1]Détails!E130="","",[1]Détails!E130)</f>
        <v>MAISON</v>
      </c>
      <c r="E128" s="1" t="str">
        <f>IF([1]Détails!G130="","",[1]Détails!G130)</f>
        <v>CES</v>
      </c>
      <c r="F128" s="2">
        <f>[1]Détails!J130</f>
        <v>21.46</v>
      </c>
      <c r="G128" s="3">
        <f>[1]Détails!I130</f>
        <v>1</v>
      </c>
      <c r="H128" s="5">
        <f t="shared" si="3"/>
        <v>21.46</v>
      </c>
      <c r="I128" s="20">
        <f t="shared" si="4"/>
        <v>21.46</v>
      </c>
      <c r="J128" s="24">
        <f t="shared" si="5"/>
        <v>48.070400000000006</v>
      </c>
    </row>
    <row r="129" spans="1:10" x14ac:dyDescent="0.25">
      <c r="A129" s="13" t="str">
        <f>IF([1]Détails!B131="","",[1]Détails!B131)</f>
        <v>SLD-5758</v>
      </c>
      <c r="B129" s="1" t="str">
        <f>IF([1]Détails!C131="","",[1]Détails!C131)</f>
        <v>'PHI8718291475071'</v>
      </c>
      <c r="C129" s="1" t="str">
        <f>IF([1]Détails!D131="","",[1]Détails!D131)</f>
        <v>SALTS Plafonnier 320101116</v>
      </c>
      <c r="D129" s="1" t="str">
        <f>IF([1]Détails!E131="","",[1]Détails!E131)</f>
        <v>MAISON</v>
      </c>
      <c r="E129" s="1" t="str">
        <f>IF([1]Détails!G131="","",[1]Détails!G131)</f>
        <v>CES</v>
      </c>
      <c r="F129" s="2">
        <f>[1]Détails!J131</f>
        <v>29.23</v>
      </c>
      <c r="G129" s="3">
        <f>[1]Détails!I131</f>
        <v>1</v>
      </c>
      <c r="H129" s="5">
        <f t="shared" si="3"/>
        <v>29.23</v>
      </c>
      <c r="I129" s="20">
        <f t="shared" si="4"/>
        <v>29.23</v>
      </c>
      <c r="J129" s="24">
        <f t="shared" si="5"/>
        <v>65.475200000000001</v>
      </c>
    </row>
    <row r="130" spans="1:10" x14ac:dyDescent="0.25">
      <c r="A130" s="13" t="str">
        <f>IF([1]Détails!B132="","",[1]Détails!B132)</f>
        <v>SLD-5758</v>
      </c>
      <c r="B130" s="1" t="str">
        <f>IF([1]Détails!C132="","",[1]Détails!C132)</f>
        <v>'2302962'</v>
      </c>
      <c r="C130" s="1" t="str">
        <f>IF([1]Détails!D132="","",[1]Détails!D132)</f>
        <v>Pistolet à peinture W625</v>
      </c>
      <c r="D130" s="1" t="str">
        <f>IF([1]Détails!E132="","",[1]Détails!E132)</f>
        <v>MAISON</v>
      </c>
      <c r="E130" s="1" t="str">
        <f>IF([1]Détails!G132="","",[1]Détails!G132)</f>
        <v>CES</v>
      </c>
      <c r="F130" s="2">
        <f>[1]Détails!J132</f>
        <v>45.36</v>
      </c>
      <c r="G130" s="3">
        <f>[1]Détails!I132</f>
        <v>1</v>
      </c>
      <c r="H130" s="5">
        <f t="shared" si="3"/>
        <v>45.36</v>
      </c>
      <c r="I130" s="20">
        <f t="shared" si="4"/>
        <v>45.36</v>
      </c>
      <c r="J130" s="24">
        <f t="shared" si="5"/>
        <v>101.60640000000001</v>
      </c>
    </row>
    <row r="131" spans="1:10" x14ac:dyDescent="0.25">
      <c r="A131" s="13" t="str">
        <f>IF([1]Détails!B133="","",[1]Détails!B133)</f>
        <v>SLD-5758</v>
      </c>
      <c r="B131" s="1" t="str">
        <f>IF([1]Détails!C133="","",[1]Détails!C133)</f>
        <v>'BEKA12373244'</v>
      </c>
      <c r="C131" s="1" t="str">
        <f>IF([1]Détails!D133="","",[1]Détails!D133)</f>
        <v>BEKAtraiteur royal 24 cm</v>
      </c>
      <c r="D131" s="1" t="str">
        <f>IF([1]Détails!E133="","",[1]Détails!E133)</f>
        <v>MAISON</v>
      </c>
      <c r="E131" s="1" t="str">
        <f>IF([1]Détails!G133="","",[1]Détails!G133)</f>
        <v>CES</v>
      </c>
      <c r="F131" s="2">
        <f>[1]Détails!J133</f>
        <v>34.67</v>
      </c>
      <c r="G131" s="3">
        <f>[1]Détails!I133</f>
        <v>1</v>
      </c>
      <c r="H131" s="5">
        <f t="shared" si="3"/>
        <v>34.67</v>
      </c>
      <c r="I131" s="20">
        <f t="shared" si="4"/>
        <v>34.67</v>
      </c>
      <c r="J131" s="24">
        <f t="shared" si="5"/>
        <v>77.660800000000009</v>
      </c>
    </row>
    <row r="132" spans="1:10" x14ac:dyDescent="0.25">
      <c r="A132" s="13" t="str">
        <f>IF([1]Détails!B134="","",[1]Détails!B134)</f>
        <v>SLD-5758</v>
      </c>
      <c r="B132" s="1" t="str">
        <f>IF([1]Détails!C134="","",[1]Détails!C134)</f>
        <v>'ROU4401314'</v>
      </c>
      <c r="C132" s="1" t="str">
        <f>IF([1]Détails!D134="","",[1]Détails!D134)</f>
        <v>Colonne de douche chrome</v>
      </c>
      <c r="D132" s="1" t="str">
        <f>IF([1]Détails!E134="","",[1]Détails!E134)</f>
        <v>MAISON</v>
      </c>
      <c r="E132" s="1" t="str">
        <f>IF([1]Détails!G134="","",[1]Détails!G134)</f>
        <v>CES</v>
      </c>
      <c r="F132" s="2">
        <f>[1]Détails!J134</f>
        <v>57.24</v>
      </c>
      <c r="G132" s="3">
        <f>[1]Détails!I134</f>
        <v>1</v>
      </c>
      <c r="H132" s="5">
        <f t="shared" ref="H132:H195" si="6">F132*G132</f>
        <v>57.24</v>
      </c>
      <c r="I132" s="20">
        <f t="shared" ref="I132:I195" si="7">G132*H132</f>
        <v>57.24</v>
      </c>
      <c r="J132" s="24">
        <f t="shared" ref="J132:J195" si="8">I132*2.24</f>
        <v>128.2176</v>
      </c>
    </row>
    <row r="133" spans="1:10" x14ac:dyDescent="0.25">
      <c r="A133" s="13" t="str">
        <f>IF([1]Détails!B135="","",[1]Détails!B135)</f>
        <v>SLD-5090</v>
      </c>
      <c r="B133" s="1" t="str">
        <f>IF([1]Détails!C135="","",[1]Détails!C135)</f>
        <v>'16146GR'</v>
      </c>
      <c r="C133" s="1" t="str">
        <f>IF([1]Détails!D135="","",[1]Détails!D135)</f>
        <v>BJORN grise par 2</v>
      </c>
      <c r="D133" s="1" t="str">
        <f>IF([1]Détails!E135="","",[1]Détails!E135)</f>
        <v>MAISON</v>
      </c>
      <c r="E133" s="1" t="str">
        <f>IF([1]Détails!G135="","",[1]Détails!G135)</f>
        <v>CES</v>
      </c>
      <c r="F133" s="2">
        <f>[1]Détails!J135</f>
        <v>56.95</v>
      </c>
      <c r="G133" s="3">
        <f>[1]Détails!I135</f>
        <v>1</v>
      </c>
      <c r="H133" s="5">
        <f t="shared" si="6"/>
        <v>56.95</v>
      </c>
      <c r="I133" s="20">
        <f t="shared" si="7"/>
        <v>56.95</v>
      </c>
      <c r="J133" s="24">
        <f t="shared" si="8"/>
        <v>127.56800000000001</v>
      </c>
    </row>
    <row r="134" spans="1:10" x14ac:dyDescent="0.25">
      <c r="A134" s="13" t="str">
        <f>IF([1]Détails!B136="","",[1]Détails!B136)</f>
        <v>SLD-5090</v>
      </c>
      <c r="B134" s="1" t="str">
        <f>IF([1]Détails!C136="","",[1]Détails!C136)</f>
        <v>'42707NO'</v>
      </c>
      <c r="C134" s="1" t="str">
        <f>IF([1]Détails!D136="","",[1]Détails!D136)</f>
        <v>LOFT 2 tabourets bar Noir</v>
      </c>
      <c r="D134" s="1" t="str">
        <f>IF([1]Détails!E136="","",[1]Détails!E136)</f>
        <v>MAISON</v>
      </c>
      <c r="E134" s="1" t="str">
        <f>IF([1]Détails!G136="","",[1]Détails!G136)</f>
        <v>CES</v>
      </c>
      <c r="F134" s="2">
        <f>[1]Détails!J136</f>
        <v>44.96</v>
      </c>
      <c r="G134" s="3">
        <f>[1]Détails!I136</f>
        <v>1</v>
      </c>
      <c r="H134" s="5">
        <f t="shared" si="6"/>
        <v>44.96</v>
      </c>
      <c r="I134" s="20">
        <f t="shared" si="7"/>
        <v>44.96</v>
      </c>
      <c r="J134" s="24">
        <f t="shared" si="8"/>
        <v>100.71040000000001</v>
      </c>
    </row>
    <row r="135" spans="1:10" x14ac:dyDescent="0.25">
      <c r="A135" s="13" t="str">
        <f>IF([1]Détails!B137="","",[1]Détails!B137)</f>
        <v>SLD-5090</v>
      </c>
      <c r="B135" s="1" t="str">
        <f>IF([1]Détails!C137="","",[1]Détails!C137)</f>
        <v>'WX2356CHOCOLAT'</v>
      </c>
      <c r="C135" s="1" t="str">
        <f>IF([1]Détails!D137="","",[1]Détails!D137)</f>
        <v>YORK Lot de 2 tabourets de bar</v>
      </c>
      <c r="D135" s="1" t="str">
        <f>IF([1]Détails!E137="","",[1]Détails!E137)</f>
        <v>MAISON</v>
      </c>
      <c r="E135" s="1" t="str">
        <f>IF([1]Détails!G137="","",[1]Détails!G137)</f>
        <v>CES</v>
      </c>
      <c r="F135" s="2">
        <f>[1]Détails!J137</f>
        <v>46.96</v>
      </c>
      <c r="G135" s="3">
        <f>[1]Détails!I137</f>
        <v>2</v>
      </c>
      <c r="H135" s="5">
        <f t="shared" si="6"/>
        <v>93.92</v>
      </c>
      <c r="I135" s="20">
        <f t="shared" si="7"/>
        <v>187.84</v>
      </c>
      <c r="J135" s="24">
        <f t="shared" si="8"/>
        <v>420.76160000000004</v>
      </c>
    </row>
    <row r="136" spans="1:10" x14ac:dyDescent="0.25">
      <c r="A136" s="13" t="str">
        <f>IF([1]Détails!B138="","",[1]Détails!B138)</f>
        <v>SLD-5090</v>
      </c>
      <c r="B136" s="1" t="str">
        <f>IF([1]Détails!C138="","",[1]Détails!C138)</f>
        <v>'202A06044'</v>
      </c>
      <c r="C136" s="1" t="str">
        <f>IF([1]Détails!D138="","",[1]Détails!D138)</f>
        <v>OBI Meuble haut 60 blanc</v>
      </c>
      <c r="D136" s="1" t="str">
        <f>IF([1]Détails!E138="","",[1]Détails!E138)</f>
        <v>MAISON</v>
      </c>
      <c r="E136" s="1" t="str">
        <f>IF([1]Détails!G138="","",[1]Détails!G138)</f>
        <v>CES</v>
      </c>
      <c r="F136" s="2">
        <f>[1]Détails!J138</f>
        <v>17.239999999999998</v>
      </c>
      <c r="G136" s="3">
        <f>[1]Détails!I138</f>
        <v>1</v>
      </c>
      <c r="H136" s="5">
        <f t="shared" si="6"/>
        <v>17.239999999999998</v>
      </c>
      <c r="I136" s="20">
        <f t="shared" si="7"/>
        <v>17.239999999999998</v>
      </c>
      <c r="J136" s="24">
        <f t="shared" si="8"/>
        <v>38.617600000000003</v>
      </c>
    </row>
    <row r="137" spans="1:10" x14ac:dyDescent="0.25">
      <c r="A137" s="13" t="str">
        <f>IF([1]Détails!B139="","",[1]Détails!B139)</f>
        <v>SLD-5090</v>
      </c>
      <c r="B137" s="1" t="str">
        <f>IF([1]Détails!C139="","",[1]Détails!C139)</f>
        <v>'NATUREH144NRB'</v>
      </c>
      <c r="C137" s="1" t="str">
        <f>IF([1]Détails!D139="","",[1]Détails!D139)</f>
        <v>NATURE PIED EN BOIS NOIR</v>
      </c>
      <c r="D137" s="1" t="str">
        <f>IF([1]Détails!E139="","",[1]Détails!E139)</f>
        <v>MAISON</v>
      </c>
      <c r="E137" s="1" t="str">
        <f>IF([1]Détails!G139="","",[1]Détails!G139)</f>
        <v>CES</v>
      </c>
      <c r="F137" s="2">
        <f>[1]Détails!J139</f>
        <v>21.71</v>
      </c>
      <c r="G137" s="3">
        <f>[1]Détails!I139</f>
        <v>1</v>
      </c>
      <c r="H137" s="5">
        <f t="shared" si="6"/>
        <v>21.71</v>
      </c>
      <c r="I137" s="20">
        <f t="shared" si="7"/>
        <v>21.71</v>
      </c>
      <c r="J137" s="24">
        <f t="shared" si="8"/>
        <v>48.630400000000009</v>
      </c>
    </row>
    <row r="138" spans="1:10" x14ac:dyDescent="0.25">
      <c r="A138" s="13" t="str">
        <f>IF([1]Détails!B140="","",[1]Détails!B140)</f>
        <v>SLD-5090</v>
      </c>
      <c r="B138" s="1" t="str">
        <f>IF([1]Détails!C140="","",[1]Détails!C140)</f>
        <v>'16150GR'</v>
      </c>
      <c r="C138" s="1" t="str">
        <f>IF([1]Détails!D140="","",[1]Détails!D140)</f>
        <v>SACHA Lot de 4 chaises</v>
      </c>
      <c r="D138" s="1" t="str">
        <f>IF([1]Détails!E140="","",[1]Détails!E140)</f>
        <v>MAISON</v>
      </c>
      <c r="E138" s="1" t="str">
        <f>IF([1]Détails!G140="","",[1]Détails!G140)</f>
        <v>CES</v>
      </c>
      <c r="F138" s="2">
        <f>[1]Détails!J140</f>
        <v>70.78</v>
      </c>
      <c r="G138" s="3">
        <f>[1]Détails!I140</f>
        <v>1</v>
      </c>
      <c r="H138" s="5">
        <f t="shared" si="6"/>
        <v>70.78</v>
      </c>
      <c r="I138" s="20">
        <f t="shared" si="7"/>
        <v>70.78</v>
      </c>
      <c r="J138" s="24">
        <f t="shared" si="8"/>
        <v>158.5472</v>
      </c>
    </row>
    <row r="139" spans="1:10" x14ac:dyDescent="0.25">
      <c r="A139" s="13" t="str">
        <f>IF([1]Détails!B141="","",[1]Détails!B141)</f>
        <v>SLD-5090</v>
      </c>
      <c r="B139" s="1" t="str">
        <f>IF([1]Détails!C141="","",[1]Détails!C141)</f>
        <v>'42707NO'</v>
      </c>
      <c r="C139" s="1" t="str">
        <f>IF([1]Détails!D141="","",[1]Détails!D141)</f>
        <v>LOFT 2 tabourets bar Noir</v>
      </c>
      <c r="D139" s="1" t="str">
        <f>IF([1]Détails!E141="","",[1]Détails!E141)</f>
        <v>MAISON</v>
      </c>
      <c r="E139" s="1" t="str">
        <f>IF([1]Détails!G141="","",[1]Détails!G141)</f>
        <v>CES</v>
      </c>
      <c r="F139" s="2">
        <f>[1]Détails!J141</f>
        <v>42.47</v>
      </c>
      <c r="G139" s="3">
        <f>[1]Détails!I141</f>
        <v>1</v>
      </c>
      <c r="H139" s="5">
        <f t="shared" si="6"/>
        <v>42.47</v>
      </c>
      <c r="I139" s="20">
        <f t="shared" si="7"/>
        <v>42.47</v>
      </c>
      <c r="J139" s="24">
        <f t="shared" si="8"/>
        <v>95.132800000000003</v>
      </c>
    </row>
    <row r="140" spans="1:10" x14ac:dyDescent="0.25">
      <c r="A140" s="13" t="str">
        <f>IF([1]Détails!B142="","",[1]Détails!B142)</f>
        <v>SLD-5090</v>
      </c>
      <c r="B140" s="1" t="str">
        <f>IF([1]Détails!C142="","",[1]Détails!C142)</f>
        <v>'NATUREH144NRA'</v>
      </c>
      <c r="C140" s="1" t="str">
        <f>IF([1]Détails!D142="","",[1]Détails!D142)</f>
        <v>NATURE lampadaire bois noir</v>
      </c>
      <c r="D140" s="1" t="str">
        <f>IF([1]Détails!E142="","",[1]Détails!E142)</f>
        <v>MAISON</v>
      </c>
      <c r="E140" s="1" t="str">
        <f>IF([1]Détails!G142="","",[1]Détails!G142)</f>
        <v>CES</v>
      </c>
      <c r="F140" s="2">
        <f>[1]Détails!J142</f>
        <v>17.940000000000001</v>
      </c>
      <c r="G140" s="3">
        <f>[1]Détails!I142</f>
        <v>1</v>
      </c>
      <c r="H140" s="5">
        <f t="shared" si="6"/>
        <v>17.940000000000001</v>
      </c>
      <c r="I140" s="20">
        <f t="shared" si="7"/>
        <v>17.940000000000001</v>
      </c>
      <c r="J140" s="24">
        <f t="shared" si="8"/>
        <v>40.185600000000008</v>
      </c>
    </row>
    <row r="141" spans="1:10" x14ac:dyDescent="0.25">
      <c r="A141" s="13" t="str">
        <f>IF([1]Détails!B143="","",[1]Détails!B143)</f>
        <v>SLD-4946</v>
      </c>
      <c r="B141" s="1" t="str">
        <f>IF([1]Détails!C143="","",[1]Détails!C143)</f>
        <v>'FINFTVARAANO'</v>
      </c>
      <c r="C141" s="1" t="str">
        <f>IF([1]Détails!D143="","",[1]Détails!D143)</f>
        <v>FINLANDEK Fauteuils de Bureau</v>
      </c>
      <c r="D141" s="1" t="str">
        <f>IF([1]Détails!E143="","",[1]Détails!E143)</f>
        <v>MAISON</v>
      </c>
      <c r="E141" s="1" t="str">
        <f>IF([1]Détails!G143="","",[1]Détails!G143)</f>
        <v>CES</v>
      </c>
      <c r="F141" s="2">
        <f>[1]Détails!J143</f>
        <v>27.48</v>
      </c>
      <c r="G141" s="3">
        <f>[1]Détails!I143</f>
        <v>1</v>
      </c>
      <c r="H141" s="5">
        <f t="shared" si="6"/>
        <v>27.48</v>
      </c>
      <c r="I141" s="20">
        <f t="shared" si="7"/>
        <v>27.48</v>
      </c>
      <c r="J141" s="24">
        <f t="shared" si="8"/>
        <v>61.555200000000006</v>
      </c>
    </row>
    <row r="142" spans="1:10" x14ac:dyDescent="0.25">
      <c r="A142" s="13" t="str">
        <f>IF([1]Détails!B144="","",[1]Détails!B144)</f>
        <v>SLD-4946</v>
      </c>
      <c r="B142" s="1" t="str">
        <f>IF([1]Détails!C144="","",[1]Détails!C144)</f>
        <v>'42706NO'</v>
      </c>
      <c r="C142" s="1" t="str">
        <f>IF([1]Détails!D144="","",[1]Détails!D144)</f>
        <v>MANUFACTURE 2 tabourets de bar</v>
      </c>
      <c r="D142" s="1" t="str">
        <f>IF([1]Détails!E144="","",[1]Détails!E144)</f>
        <v>MAISON</v>
      </c>
      <c r="E142" s="1" t="str">
        <f>IF([1]Détails!G144="","",[1]Détails!G144)</f>
        <v>CES</v>
      </c>
      <c r="F142" s="2">
        <f>[1]Détails!J144</f>
        <v>40.42</v>
      </c>
      <c r="G142" s="3">
        <f>[1]Détails!I144</f>
        <v>1</v>
      </c>
      <c r="H142" s="5">
        <f t="shared" si="6"/>
        <v>40.42</v>
      </c>
      <c r="I142" s="20">
        <f t="shared" si="7"/>
        <v>40.42</v>
      </c>
      <c r="J142" s="24">
        <f t="shared" si="8"/>
        <v>90.540800000000019</v>
      </c>
    </row>
    <row r="143" spans="1:10" x14ac:dyDescent="0.25">
      <c r="A143" s="13" t="str">
        <f>IF([1]Détails!B145="","",[1]Détails!B145)</f>
        <v>SLD-4946</v>
      </c>
      <c r="B143" s="1" t="str">
        <f>IF([1]Détails!C145="","",[1]Détails!C145)</f>
        <v>'SCANDIANTHRACITE'</v>
      </c>
      <c r="C143" s="1" t="str">
        <f>IF([1]Détails!D145="","",[1]Détails!D145)</f>
        <v>SCANDI Fauteuil anthracite</v>
      </c>
      <c r="D143" s="1" t="str">
        <f>IF([1]Détails!E145="","",[1]Détails!E145)</f>
        <v>MAISON</v>
      </c>
      <c r="E143" s="1" t="str">
        <f>IF([1]Détails!G145="","",[1]Détails!G145)</f>
        <v>EA1</v>
      </c>
      <c r="F143" s="2">
        <f>[1]Détails!J145</f>
        <v>89.51</v>
      </c>
      <c r="G143" s="3">
        <f>[1]Détails!I145</f>
        <v>2</v>
      </c>
      <c r="H143" s="5">
        <f t="shared" si="6"/>
        <v>179.02</v>
      </c>
      <c r="I143" s="20">
        <f t="shared" si="7"/>
        <v>358.04</v>
      </c>
      <c r="J143" s="24">
        <f t="shared" si="8"/>
        <v>802.00960000000009</v>
      </c>
    </row>
    <row r="144" spans="1:10" x14ac:dyDescent="0.25">
      <c r="A144" s="13" t="str">
        <f>IF([1]Détails!B146="","",[1]Détails!B146)</f>
        <v>SLD-4946</v>
      </c>
      <c r="B144" s="1" t="str">
        <f>IF([1]Détails!C146="","",[1]Détails!C146)</f>
        <v>'FINFARKKINO'</v>
      </c>
      <c r="C144" s="1" t="str">
        <f>IF([1]Détails!D146="","",[1]Détails!D146)</f>
        <v>FINLANDEK Fauteuil Bureau Noir</v>
      </c>
      <c r="D144" s="1" t="str">
        <f>IF([1]Détails!E146="","",[1]Détails!E146)</f>
        <v>MAISON</v>
      </c>
      <c r="E144" s="1" t="str">
        <f>IF([1]Détails!G146="","",[1]Détails!G146)</f>
        <v>CES</v>
      </c>
      <c r="F144" s="2">
        <f>[1]Détails!J146</f>
        <v>42.66</v>
      </c>
      <c r="G144" s="3">
        <f>[1]Détails!I146</f>
        <v>1</v>
      </c>
      <c r="H144" s="5">
        <f t="shared" si="6"/>
        <v>42.66</v>
      </c>
      <c r="I144" s="20">
        <f t="shared" si="7"/>
        <v>42.66</v>
      </c>
      <c r="J144" s="24">
        <f t="shared" si="8"/>
        <v>95.558400000000006</v>
      </c>
    </row>
    <row r="145" spans="1:10" x14ac:dyDescent="0.25">
      <c r="A145" s="13" t="str">
        <f>IF([1]Détails!B147="","",[1]Détails!B147)</f>
        <v>SLD-4946</v>
      </c>
      <c r="B145" s="1" t="str">
        <f>IF([1]Détails!C147="","",[1]Détails!C147)</f>
        <v>'PLASTIK91170BEI'</v>
      </c>
      <c r="C145" s="1" t="str">
        <f>IF([1]Détails!D147="","",[1]Détails!D147)</f>
        <v>PLASTIKEN Armoire haute 70cm</v>
      </c>
      <c r="D145" s="1" t="str">
        <f>IF([1]Détails!E147="","",[1]Détails!E147)</f>
        <v>MAISON</v>
      </c>
      <c r="E145" s="1" t="str">
        <f>IF([1]Détails!G147="","",[1]Détails!G147)</f>
        <v>CES</v>
      </c>
      <c r="F145" s="2">
        <f>[1]Détails!J147</f>
        <v>74.87</v>
      </c>
      <c r="G145" s="3">
        <f>[1]Détails!I147</f>
        <v>1</v>
      </c>
      <c r="H145" s="5">
        <f t="shared" si="6"/>
        <v>74.87</v>
      </c>
      <c r="I145" s="20">
        <f t="shared" si="7"/>
        <v>74.87</v>
      </c>
      <c r="J145" s="24">
        <f t="shared" si="8"/>
        <v>167.70880000000002</v>
      </c>
    </row>
    <row r="146" spans="1:10" x14ac:dyDescent="0.25">
      <c r="A146" s="13" t="str">
        <f>IF([1]Détails!B148="","",[1]Détails!B148)</f>
        <v>SLD-5836</v>
      </c>
      <c r="B146" s="1" t="str">
        <f>IF([1]Détails!C148="","",[1]Détails!C148)</f>
        <v>'777595'</v>
      </c>
      <c r="C146" s="1" t="str">
        <f>IF([1]Détails!D148="","",[1]Détails!D148)</f>
        <v>SOULET Bac à Sable en Bois</v>
      </c>
      <c r="D146" s="1" t="str">
        <f>IF([1]Détails!E148="","",[1]Détails!E148)</f>
        <v>MAISON</v>
      </c>
      <c r="E146" s="1" t="str">
        <f>IF([1]Détails!G148="","",[1]Détails!G148)</f>
        <v>CES</v>
      </c>
      <c r="F146" s="2">
        <f>[1]Détails!J148</f>
        <v>16.739999999999998</v>
      </c>
      <c r="G146" s="3">
        <f>[1]Détails!I148</f>
        <v>1</v>
      </c>
      <c r="H146" s="5">
        <f t="shared" si="6"/>
        <v>16.739999999999998</v>
      </c>
      <c r="I146" s="20">
        <f t="shared" si="7"/>
        <v>16.739999999999998</v>
      </c>
      <c r="J146" s="24">
        <f t="shared" si="8"/>
        <v>37.497599999999998</v>
      </c>
    </row>
    <row r="147" spans="1:10" x14ac:dyDescent="0.25">
      <c r="A147" s="13" t="str">
        <f>IF([1]Détails!B149="","",[1]Détails!B149)</f>
        <v>SLD-5836</v>
      </c>
      <c r="B147" s="1" t="str">
        <f>IF([1]Détails!C149="","",[1]Détails!C149)</f>
        <v>'FINJOG10PPA'</v>
      </c>
      <c r="C147" s="1" t="str">
        <f>IF([1]Détails!D149="","",[1]Détails!D149)</f>
        <v>FINLANDEK JOGURTTI 10 pcs</v>
      </c>
      <c r="D147" s="1" t="str">
        <f>IF([1]Détails!E149="","",[1]Détails!E149)</f>
        <v>MAISON</v>
      </c>
      <c r="E147" s="1" t="str">
        <f>IF([1]Détails!G149="","",[1]Détails!G149)</f>
        <v>CES</v>
      </c>
      <c r="F147" s="2">
        <f>[1]Détails!J149</f>
        <v>21.46</v>
      </c>
      <c r="G147" s="3">
        <f>[1]Détails!I149</f>
        <v>1</v>
      </c>
      <c r="H147" s="5">
        <f t="shared" si="6"/>
        <v>21.46</v>
      </c>
      <c r="I147" s="20">
        <f t="shared" si="7"/>
        <v>21.46</v>
      </c>
      <c r="J147" s="24">
        <f t="shared" si="8"/>
        <v>48.070400000000006</v>
      </c>
    </row>
    <row r="148" spans="1:10" x14ac:dyDescent="0.25">
      <c r="A148" s="13" t="str">
        <f>IF([1]Détails!B150="","",[1]Détails!B150)</f>
        <v>SLD-5836</v>
      </c>
      <c r="B148" s="1" t="str">
        <f>IF([1]Détails!C150="","",[1]Détails!C150)</f>
        <v>'SIT3108837108399'</v>
      </c>
      <c r="C148" s="1" t="str">
        <f>IF([1]Détails!D150="","",[1]Détails!D150)</f>
        <v>SITRAM SITRASLOW Cocotte 4L</v>
      </c>
      <c r="D148" s="1" t="str">
        <f>IF([1]Détails!E150="","",[1]Détails!E150)</f>
        <v>MAISON</v>
      </c>
      <c r="E148" s="1" t="str">
        <f>IF([1]Détails!G150="","",[1]Détails!G150)</f>
        <v>CES</v>
      </c>
      <c r="F148" s="2">
        <f>[1]Détails!J150</f>
        <v>14.72</v>
      </c>
      <c r="G148" s="3">
        <f>[1]Détails!I150</f>
        <v>1</v>
      </c>
      <c r="H148" s="5">
        <f t="shared" si="6"/>
        <v>14.72</v>
      </c>
      <c r="I148" s="20">
        <f t="shared" si="7"/>
        <v>14.72</v>
      </c>
      <c r="J148" s="24">
        <f t="shared" si="8"/>
        <v>32.972800000000007</v>
      </c>
    </row>
    <row r="149" spans="1:10" x14ac:dyDescent="0.25">
      <c r="A149" s="13" t="str">
        <f>IF([1]Détails!B151="","",[1]Détails!B151)</f>
        <v>SLD-5836</v>
      </c>
      <c r="B149" s="1" t="str">
        <f>IF([1]Détails!C151="","",[1]Détails!C151)</f>
        <v>'FIN3222475945243'</v>
      </c>
      <c r="C149" s="1" t="str">
        <f>IF([1]Détails!D151="","",[1]Détails!D151)</f>
        <v>Plat rect verre 35 x 25 cm</v>
      </c>
      <c r="D149" s="1" t="str">
        <f>IF([1]Détails!E151="","",[1]Détails!E151)</f>
        <v>MAISON</v>
      </c>
      <c r="E149" s="1" t="str">
        <f>IF([1]Détails!G151="","",[1]Détails!G151)</f>
        <v>CES</v>
      </c>
      <c r="F149" s="2">
        <f>[1]Détails!J151</f>
        <v>3.88</v>
      </c>
      <c r="G149" s="3">
        <f>[1]Détails!I151</f>
        <v>1</v>
      </c>
      <c r="H149" s="5">
        <f t="shared" si="6"/>
        <v>3.88</v>
      </c>
      <c r="I149" s="20">
        <f t="shared" si="7"/>
        <v>3.88</v>
      </c>
      <c r="J149" s="24">
        <f t="shared" si="8"/>
        <v>8.6912000000000003</v>
      </c>
    </row>
    <row r="150" spans="1:10" x14ac:dyDescent="0.25">
      <c r="A150" s="13" t="str">
        <f>IF([1]Détails!B152="","",[1]Détails!B152)</f>
        <v>SLD-5836</v>
      </c>
      <c r="B150" s="1" t="str">
        <f>IF([1]Détails!C152="","",[1]Détails!C152)</f>
        <v>'AUC3700867901355'</v>
      </c>
      <c r="C150" s="1" t="str">
        <f>IF([1]Détails!D152="","",[1]Détails!D152)</f>
        <v>Marchepied 2 marches</v>
      </c>
      <c r="D150" s="1" t="str">
        <f>IF([1]Détails!E152="","",[1]Détails!E152)</f>
        <v>MAISON</v>
      </c>
      <c r="E150" s="1" t="str">
        <f>IF([1]Détails!G152="","",[1]Détails!G152)</f>
        <v>CES</v>
      </c>
      <c r="F150" s="2">
        <f>[1]Détails!J152</f>
        <v>9.18</v>
      </c>
      <c r="G150" s="3">
        <f>[1]Détails!I152</f>
        <v>1</v>
      </c>
      <c r="H150" s="5">
        <f t="shared" si="6"/>
        <v>9.18</v>
      </c>
      <c r="I150" s="20">
        <f t="shared" si="7"/>
        <v>9.18</v>
      </c>
      <c r="J150" s="24">
        <f t="shared" si="8"/>
        <v>20.563200000000002</v>
      </c>
    </row>
    <row r="151" spans="1:10" x14ac:dyDescent="0.25">
      <c r="A151" s="13" t="str">
        <f>IF([1]Détails!B153="","",[1]Détails!B153)</f>
        <v>SLD-5836</v>
      </c>
      <c r="B151" s="1" t="str">
        <f>IF([1]Détails!C153="","",[1]Détails!C153)</f>
        <v>'BAYANOIR'</v>
      </c>
      <c r="C151" s="1" t="str">
        <f>IF([1]Détails!D153="","",[1]Détails!D153)</f>
        <v>BAYA Fauteuil cabriolet noir</v>
      </c>
      <c r="D151" s="1" t="str">
        <f>IF([1]Détails!E153="","",[1]Détails!E153)</f>
        <v>MAISON</v>
      </c>
      <c r="E151" s="1" t="str">
        <f>IF([1]Détails!G153="","",[1]Détails!G153)</f>
        <v>CES</v>
      </c>
      <c r="F151" s="2">
        <f>[1]Détails!J153</f>
        <v>40.1</v>
      </c>
      <c r="G151" s="3">
        <f>[1]Détails!I153</f>
        <v>1</v>
      </c>
      <c r="H151" s="5">
        <f t="shared" si="6"/>
        <v>40.1</v>
      </c>
      <c r="I151" s="20">
        <f t="shared" si="7"/>
        <v>40.1</v>
      </c>
      <c r="J151" s="24">
        <f t="shared" si="8"/>
        <v>89.824000000000012</v>
      </c>
    </row>
    <row r="152" spans="1:10" x14ac:dyDescent="0.25">
      <c r="A152" s="13" t="str">
        <f>IF([1]Détails!B154="","",[1]Détails!B154)</f>
        <v>SLD-5836</v>
      </c>
      <c r="B152" s="1" t="str">
        <f>IF([1]Détails!C154="","",[1]Détails!C154)</f>
        <v>'KER8022967039499'</v>
      </c>
      <c r="C152" s="1" t="str">
        <f>IF([1]Détails!D154="","",[1]Détails!D154)</f>
        <v>Cage Baldo Flat 100 rongeur</v>
      </c>
      <c r="D152" s="1" t="str">
        <f>IF([1]Détails!E154="","",[1]Détails!E154)</f>
        <v>MAISON</v>
      </c>
      <c r="E152" s="1" t="str">
        <f>IF([1]Détails!G154="","",[1]Détails!G154)</f>
        <v>CES</v>
      </c>
      <c r="F152" s="2">
        <f>[1]Détails!J154</f>
        <v>26.51</v>
      </c>
      <c r="G152" s="3">
        <f>[1]Détails!I154</f>
        <v>1</v>
      </c>
      <c r="H152" s="5">
        <f t="shared" si="6"/>
        <v>26.51</v>
      </c>
      <c r="I152" s="20">
        <f t="shared" si="7"/>
        <v>26.51</v>
      </c>
      <c r="J152" s="24">
        <f t="shared" si="8"/>
        <v>59.382400000000011</v>
      </c>
    </row>
    <row r="153" spans="1:10" x14ac:dyDescent="0.25">
      <c r="A153" s="13" t="str">
        <f>IF([1]Détails!B155="","",[1]Détails!B155)</f>
        <v>SLD-5836</v>
      </c>
      <c r="B153" s="1" t="str">
        <f>IF([1]Détails!C155="","",[1]Détails!C155)</f>
        <v>'LPB5953AR'</v>
      </c>
      <c r="C153" s="1" t="str">
        <f>IF([1]Détails!D155="","",[1]Détails!D155)</f>
        <v>LES P'TITES BOMBES Set Valises</v>
      </c>
      <c r="D153" s="1" t="str">
        <f>IF([1]Détails!E155="","",[1]Détails!E155)</f>
        <v>MAISON</v>
      </c>
      <c r="E153" s="1" t="str">
        <f>IF([1]Détails!G155="","",[1]Détails!G155)</f>
        <v>CES</v>
      </c>
      <c r="F153" s="2">
        <f>[1]Détails!J155</f>
        <v>58.56</v>
      </c>
      <c r="G153" s="3">
        <f>[1]Détails!I155</f>
        <v>1</v>
      </c>
      <c r="H153" s="5">
        <f t="shared" si="6"/>
        <v>58.56</v>
      </c>
      <c r="I153" s="20">
        <f t="shared" si="7"/>
        <v>58.56</v>
      </c>
      <c r="J153" s="24">
        <f t="shared" si="8"/>
        <v>131.17440000000002</v>
      </c>
    </row>
    <row r="154" spans="1:10" x14ac:dyDescent="0.25">
      <c r="A154" s="13" t="str">
        <f>IF([1]Détails!B156="","",[1]Détails!B156)</f>
        <v>SLD-5836</v>
      </c>
      <c r="B154" s="1" t="str">
        <f>IF([1]Détails!C156="","",[1]Détails!C156)</f>
        <v>'C6201605'</v>
      </c>
      <c r="C154" s="1" t="str">
        <f>IF([1]Détails!D156="","",[1]Détails!D156)</f>
        <v>Galettière 32 cm noir</v>
      </c>
      <c r="D154" s="1" t="str">
        <f>IF([1]Détails!E156="","",[1]Détails!E156)</f>
        <v>MAISON</v>
      </c>
      <c r="E154" s="1" t="str">
        <f>IF([1]Détails!G156="","",[1]Détails!G156)</f>
        <v>CES</v>
      </c>
      <c r="F154" s="2">
        <f>[1]Détails!J156</f>
        <v>30.16</v>
      </c>
      <c r="G154" s="3">
        <f>[1]Détails!I156</f>
        <v>1</v>
      </c>
      <c r="H154" s="5">
        <f t="shared" si="6"/>
        <v>30.16</v>
      </c>
      <c r="I154" s="20">
        <f t="shared" si="7"/>
        <v>30.16</v>
      </c>
      <c r="J154" s="24">
        <f t="shared" si="8"/>
        <v>67.558400000000006</v>
      </c>
    </row>
    <row r="155" spans="1:10" x14ac:dyDescent="0.25">
      <c r="A155" s="13" t="str">
        <f>IF([1]Détails!B157="","",[1]Détails!B157)</f>
        <v>SLD-5836</v>
      </c>
      <c r="B155" s="1" t="str">
        <f>IF([1]Détails!C157="","",[1]Détails!C157)</f>
        <v>'HAKU88384'</v>
      </c>
      <c r="C155" s="1" t="str">
        <f>IF([1]Détails!D157="","",[1]Détails!D157)</f>
        <v>Porte Manteaux Mely Blanc</v>
      </c>
      <c r="D155" s="1" t="str">
        <f>IF([1]Détails!E157="","",[1]Détails!E157)</f>
        <v>MAISON</v>
      </c>
      <c r="E155" s="1" t="str">
        <f>IF([1]Détails!G157="","",[1]Détails!G157)</f>
        <v>CES</v>
      </c>
      <c r="F155" s="2">
        <f>[1]Détails!J157</f>
        <v>13.39</v>
      </c>
      <c r="G155" s="3">
        <f>[1]Détails!I157</f>
        <v>1</v>
      </c>
      <c r="H155" s="5">
        <f t="shared" si="6"/>
        <v>13.39</v>
      </c>
      <c r="I155" s="20">
        <f t="shared" si="7"/>
        <v>13.39</v>
      </c>
      <c r="J155" s="24">
        <f t="shared" si="8"/>
        <v>29.993600000000004</v>
      </c>
    </row>
    <row r="156" spans="1:10" x14ac:dyDescent="0.25">
      <c r="A156" s="13" t="str">
        <f>IF([1]Détails!B158="","",[1]Détails!B158)</f>
        <v>SLD-5836</v>
      </c>
      <c r="B156" s="1" t="str">
        <f>IF([1]Détails!C158="","",[1]Détails!C158)</f>
        <v>'PLAST97120GRF'</v>
      </c>
      <c r="C156" s="1" t="str">
        <f>IF([1]Détails!D158="","",[1]Détails!D158)</f>
        <v>Coffre de rangement 390 L</v>
      </c>
      <c r="D156" s="1" t="str">
        <f>IF([1]Détails!E158="","",[1]Détails!E158)</f>
        <v>MAISON</v>
      </c>
      <c r="E156" s="1" t="str">
        <f>IF([1]Détails!G158="","",[1]Détails!G158)</f>
        <v>CES</v>
      </c>
      <c r="F156" s="2">
        <f>[1]Détails!J158</f>
        <v>42.35</v>
      </c>
      <c r="G156" s="3">
        <f>[1]Détails!I158</f>
        <v>1</v>
      </c>
      <c r="H156" s="5">
        <f t="shared" si="6"/>
        <v>42.35</v>
      </c>
      <c r="I156" s="20">
        <f t="shared" si="7"/>
        <v>42.35</v>
      </c>
      <c r="J156" s="24">
        <f t="shared" si="8"/>
        <v>94.864000000000019</v>
      </c>
    </row>
    <row r="157" spans="1:10" x14ac:dyDescent="0.25">
      <c r="A157" s="13" t="str">
        <f>IF([1]Détails!B159="","",[1]Détails!B159)</f>
        <v>SLD-5836</v>
      </c>
      <c r="B157" s="1" t="str">
        <f>IF([1]Détails!C159="","",[1]Détails!C159)</f>
        <v>'EDA3086960235222'</v>
      </c>
      <c r="C157" s="1" t="str">
        <f>IF([1]Détails!D159="","",[1]Détails!D159)</f>
        <v>Muret 100cm gris</v>
      </c>
      <c r="D157" s="1" t="str">
        <f>IF([1]Détails!E159="","",[1]Détails!E159)</f>
        <v>MAISON</v>
      </c>
      <c r="E157" s="1" t="str">
        <f>IF([1]Détails!G159="","",[1]Détails!G159)</f>
        <v>CES</v>
      </c>
      <c r="F157" s="2">
        <f>[1]Détails!J159</f>
        <v>53.87</v>
      </c>
      <c r="G157" s="3">
        <f>[1]Détails!I159</f>
        <v>1</v>
      </c>
      <c r="H157" s="5">
        <f t="shared" si="6"/>
        <v>53.87</v>
      </c>
      <c r="I157" s="20">
        <f t="shared" si="7"/>
        <v>53.87</v>
      </c>
      <c r="J157" s="24">
        <f t="shared" si="8"/>
        <v>120.6688</v>
      </c>
    </row>
    <row r="158" spans="1:10" x14ac:dyDescent="0.25">
      <c r="A158" s="13" t="str">
        <f>IF([1]Détails!B160="","",[1]Détails!B160)</f>
        <v>SLD-5836</v>
      </c>
      <c r="B158" s="1" t="str">
        <f>IF([1]Détails!C160="","",[1]Détails!C160)</f>
        <v>'WY103GRIS'</v>
      </c>
      <c r="C158" s="1" t="str">
        <f>IF([1]Détails!D160="","",[1]Détails!D160)</f>
        <v>POP Lot de 2 tabourets de bar</v>
      </c>
      <c r="D158" s="1" t="str">
        <f>IF([1]Détails!E160="","",[1]Détails!E160)</f>
        <v>MAISON</v>
      </c>
      <c r="E158" s="1" t="str">
        <f>IF([1]Détails!G160="","",[1]Détails!G160)</f>
        <v>CES</v>
      </c>
      <c r="F158" s="2">
        <f>[1]Détails!J160</f>
        <v>33.86</v>
      </c>
      <c r="G158" s="3">
        <f>[1]Détails!I160</f>
        <v>1</v>
      </c>
      <c r="H158" s="5">
        <f t="shared" si="6"/>
        <v>33.86</v>
      </c>
      <c r="I158" s="20">
        <f t="shared" si="7"/>
        <v>33.86</v>
      </c>
      <c r="J158" s="24">
        <f t="shared" si="8"/>
        <v>75.846400000000003</v>
      </c>
    </row>
    <row r="159" spans="1:10" x14ac:dyDescent="0.25">
      <c r="A159" s="13" t="str">
        <f>IF([1]Détails!B161="","",[1]Détails!B161)</f>
        <v>SLD-5768</v>
      </c>
      <c r="B159" s="1" t="str">
        <f>IF([1]Détails!C161="","",[1]Détails!C161)</f>
        <v>'202A04032'</v>
      </c>
      <c r="C159" s="1" t="str">
        <f>IF([1]Détails!D161="","",[1]Détails!D161)</f>
        <v>OBI Meuble haut 40 cm noir</v>
      </c>
      <c r="D159" s="1" t="str">
        <f>IF([1]Détails!E161="","",[1]Détails!E161)</f>
        <v>MAISON</v>
      </c>
      <c r="E159" s="1" t="str">
        <f>IF([1]Détails!G161="","",[1]Détails!G161)</f>
        <v>CES</v>
      </c>
      <c r="F159" s="2">
        <f>[1]Détails!J161</f>
        <v>14.24</v>
      </c>
      <c r="G159" s="3">
        <f>[1]Détails!I161</f>
        <v>1</v>
      </c>
      <c r="H159" s="5">
        <f t="shared" si="6"/>
        <v>14.24</v>
      </c>
      <c r="I159" s="20">
        <f t="shared" si="7"/>
        <v>14.24</v>
      </c>
      <c r="J159" s="24">
        <f t="shared" si="8"/>
        <v>31.897600000000004</v>
      </c>
    </row>
    <row r="160" spans="1:10" x14ac:dyDescent="0.25">
      <c r="A160" s="13" t="str">
        <f>IF([1]Détails!B162="","",[1]Détails!B162)</f>
        <v>SLD-5768</v>
      </c>
      <c r="B160" s="1" t="str">
        <f>IF([1]Détails!C162="","",[1]Détails!C162)</f>
        <v>'MY3221320665145'</v>
      </c>
      <c r="C160" s="1" t="str">
        <f>IF([1]Détails!D162="","",[1]Détails!D162)</f>
        <v>TROCA Tabouret pieds métal Nr</v>
      </c>
      <c r="D160" s="1" t="str">
        <f>IF([1]Détails!E162="","",[1]Détails!E162)</f>
        <v>MAISON</v>
      </c>
      <c r="E160" s="1" t="str">
        <f>IF([1]Détails!G162="","",[1]Détails!G162)</f>
        <v>CES</v>
      </c>
      <c r="F160" s="2">
        <f>[1]Détails!J162</f>
        <v>19.54</v>
      </c>
      <c r="G160" s="3">
        <f>[1]Détails!I162</f>
        <v>2</v>
      </c>
      <c r="H160" s="5">
        <f t="shared" si="6"/>
        <v>39.08</v>
      </c>
      <c r="I160" s="20">
        <f t="shared" si="7"/>
        <v>78.16</v>
      </c>
      <c r="J160" s="24">
        <f t="shared" si="8"/>
        <v>175.07840000000002</v>
      </c>
    </row>
    <row r="161" spans="1:10" x14ac:dyDescent="0.25">
      <c r="A161" s="13" t="str">
        <f>IF([1]Détails!B163="","",[1]Détails!B163)</f>
        <v>SLD-5768</v>
      </c>
      <c r="B161" s="1" t="str">
        <f>IF([1]Détails!C163="","",[1]Détails!C163)</f>
        <v>'ELIASGR'</v>
      </c>
      <c r="C161" s="1" t="str">
        <f>IF([1]Détails!D163="","",[1]Détails!D163)</f>
        <v>ELIAS 2 tabourets de bar gris</v>
      </c>
      <c r="D161" s="1" t="str">
        <f>IF([1]Détails!E163="","",[1]Détails!E163)</f>
        <v>MAISON</v>
      </c>
      <c r="E161" s="1" t="str">
        <f>IF([1]Détails!G163="","",[1]Détails!G163)</f>
        <v>CES</v>
      </c>
      <c r="F161" s="2">
        <f>[1]Détails!J163</f>
        <v>67.42</v>
      </c>
      <c r="G161" s="3">
        <f>[1]Détails!I163</f>
        <v>1</v>
      </c>
      <c r="H161" s="5">
        <f t="shared" si="6"/>
        <v>67.42</v>
      </c>
      <c r="I161" s="20">
        <f t="shared" si="7"/>
        <v>67.42</v>
      </c>
      <c r="J161" s="24">
        <f t="shared" si="8"/>
        <v>151.02080000000001</v>
      </c>
    </row>
    <row r="162" spans="1:10" x14ac:dyDescent="0.25">
      <c r="A162" s="13" t="str">
        <f>IF([1]Détails!B164="","",[1]Détails!B164)</f>
        <v>SLD-5768</v>
      </c>
      <c r="B162" s="1" t="str">
        <f>IF([1]Détails!C164="","",[1]Détails!C164)</f>
        <v>'MANHATTANBRBL'</v>
      </c>
      <c r="C162" s="1" t="str">
        <f>IF([1]Détails!D164="","",[1]Détails!D164)</f>
        <v>MANHATTAN Table basse bl brill</v>
      </c>
      <c r="D162" s="1" t="str">
        <f>IF([1]Détails!E164="","",[1]Détails!E164)</f>
        <v>MAISON</v>
      </c>
      <c r="E162" s="1" t="str">
        <f>IF([1]Détails!G164="","",[1]Détails!G164)</f>
        <v>CES</v>
      </c>
      <c r="F162" s="2">
        <f>[1]Détails!J164</f>
        <v>48.04</v>
      </c>
      <c r="G162" s="3">
        <f>[1]Détails!I164</f>
        <v>1</v>
      </c>
      <c r="H162" s="5">
        <f t="shared" si="6"/>
        <v>48.04</v>
      </c>
      <c r="I162" s="20">
        <f t="shared" si="7"/>
        <v>48.04</v>
      </c>
      <c r="J162" s="24">
        <f t="shared" si="8"/>
        <v>107.60960000000001</v>
      </c>
    </row>
    <row r="163" spans="1:10" x14ac:dyDescent="0.25">
      <c r="A163" s="13" t="str">
        <f>IF([1]Détails!B165="","",[1]Détails!B165)</f>
        <v>SLD-5768</v>
      </c>
      <c r="B163" s="1" t="str">
        <f>IF([1]Détails!C165="","",[1]Détails!C165)</f>
        <v>'16150BL'</v>
      </c>
      <c r="C163" s="1" t="str">
        <f>IF([1]Détails!D165="","",[1]Détails!D165)</f>
        <v>SACHA Lot de 4 chaises blanche</v>
      </c>
      <c r="D163" s="1" t="str">
        <f>IF([1]Détails!E165="","",[1]Détails!E165)</f>
        <v>MAISON</v>
      </c>
      <c r="E163" s="1" t="str">
        <f>IF([1]Détails!G165="","",[1]Détails!G165)</f>
        <v>CES</v>
      </c>
      <c r="F163" s="2">
        <f>[1]Détails!J165</f>
        <v>52.93</v>
      </c>
      <c r="G163" s="3">
        <f>[1]Détails!I165</f>
        <v>1</v>
      </c>
      <c r="H163" s="5">
        <f t="shared" si="6"/>
        <v>52.93</v>
      </c>
      <c r="I163" s="20">
        <f t="shared" si="7"/>
        <v>52.93</v>
      </c>
      <c r="J163" s="24">
        <f t="shared" si="8"/>
        <v>118.56320000000001</v>
      </c>
    </row>
    <row r="164" spans="1:10" x14ac:dyDescent="0.25">
      <c r="A164" s="13" t="str">
        <f>IF([1]Détails!B166="","",[1]Détails!B166)</f>
        <v>SLD-5768</v>
      </c>
      <c r="B164" s="1" t="str">
        <f>IF([1]Détails!C166="","",[1]Détails!C166)</f>
        <v>'KODY806250'</v>
      </c>
      <c r="C164" s="1" t="str">
        <f>IF([1]Détails!D166="","",[1]Détails!D166)</f>
        <v>KODY Commode de chambre</v>
      </c>
      <c r="D164" s="1" t="str">
        <f>IF([1]Détails!E166="","",[1]Détails!E166)</f>
        <v>MAISON</v>
      </c>
      <c r="E164" s="1" t="str">
        <f>IF([1]Détails!G166="","",[1]Détails!G166)</f>
        <v>CES</v>
      </c>
      <c r="F164" s="2">
        <f>[1]Détails!J166</f>
        <v>32.119999999999997</v>
      </c>
      <c r="G164" s="3">
        <f>[1]Détails!I166</f>
        <v>1</v>
      </c>
      <c r="H164" s="5">
        <f t="shared" si="6"/>
        <v>32.119999999999997</v>
      </c>
      <c r="I164" s="20">
        <f t="shared" si="7"/>
        <v>32.119999999999997</v>
      </c>
      <c r="J164" s="24">
        <f t="shared" si="8"/>
        <v>71.948800000000006</v>
      </c>
    </row>
    <row r="165" spans="1:10" x14ac:dyDescent="0.25">
      <c r="A165" s="13" t="str">
        <f>IF([1]Détails!B167="","",[1]Détails!B167)</f>
        <v>SLD-5768</v>
      </c>
      <c r="B165" s="1" t="str">
        <f>IF([1]Détails!C167="","",[1]Détails!C167)</f>
        <v>'EG8HPN'</v>
      </c>
      <c r="C165" s="1" t="str">
        <f>IF([1]Détails!D167="","",[1]Détails!D167)</f>
        <v>Caisson Cuisine 80 cm - Noir</v>
      </c>
      <c r="D165" s="1" t="str">
        <f>IF([1]Détails!E167="","",[1]Détails!E167)</f>
        <v>MAISON</v>
      </c>
      <c r="E165" s="1" t="str">
        <f>IF([1]Détails!G167="","",[1]Détails!G167)</f>
        <v>CES</v>
      </c>
      <c r="F165" s="2">
        <f>[1]Détails!J167</f>
        <v>27.46</v>
      </c>
      <c r="G165" s="3">
        <f>[1]Détails!I167</f>
        <v>1</v>
      </c>
      <c r="H165" s="5">
        <f t="shared" si="6"/>
        <v>27.46</v>
      </c>
      <c r="I165" s="20">
        <f t="shared" si="7"/>
        <v>27.46</v>
      </c>
      <c r="J165" s="24">
        <f t="shared" si="8"/>
        <v>61.510400000000011</v>
      </c>
    </row>
    <row r="166" spans="1:10" x14ac:dyDescent="0.25">
      <c r="A166" s="13" t="str">
        <f>IF([1]Détails!B168="","",[1]Détails!B168)</f>
        <v>SLD-5768</v>
      </c>
      <c r="B166" s="1" t="str">
        <f>IF([1]Détails!C168="","",[1]Détails!C168)</f>
        <v>'T38081MM08LVO'</v>
      </c>
      <c r="C166" s="1" t="str">
        <f>IF([1]Détails!D168="","",[1]Détails!D168)</f>
        <v>SWING Table basse</v>
      </c>
      <c r="D166" s="1" t="str">
        <f>IF([1]Détails!E168="","",[1]Détails!E168)</f>
        <v>MAISON</v>
      </c>
      <c r="E166" s="1" t="str">
        <f>IF([1]Détails!G168="","",[1]Détails!G168)</f>
        <v>CES</v>
      </c>
      <c r="F166" s="2">
        <f>[1]Détails!J168</f>
        <v>32.659999999999997</v>
      </c>
      <c r="G166" s="3">
        <f>[1]Détails!I168</f>
        <v>1</v>
      </c>
      <c r="H166" s="5">
        <f t="shared" si="6"/>
        <v>32.659999999999997</v>
      </c>
      <c r="I166" s="20">
        <f t="shared" si="7"/>
        <v>32.659999999999997</v>
      </c>
      <c r="J166" s="24">
        <f t="shared" si="8"/>
        <v>73.1584</v>
      </c>
    </row>
    <row r="167" spans="1:10" x14ac:dyDescent="0.25">
      <c r="A167" s="13" t="str">
        <f>IF([1]Détails!B169="","",[1]Détails!B169)</f>
        <v>SLD-5768</v>
      </c>
      <c r="B167" s="1" t="str">
        <f>IF([1]Détails!C169="","",[1]Détails!C169)</f>
        <v>'1551BL'</v>
      </c>
      <c r="C167" s="1" t="str">
        <f>IF([1]Détails!D169="","",[1]Détails!D169)</f>
        <v>MADDIE Table à manger ronde</v>
      </c>
      <c r="D167" s="1" t="str">
        <f>IF([1]Détails!E169="","",[1]Détails!E169)</f>
        <v>MAISON</v>
      </c>
      <c r="E167" s="1" t="str">
        <f>IF([1]Détails!G169="","",[1]Détails!G169)</f>
        <v>CES</v>
      </c>
      <c r="F167" s="2">
        <f>[1]Détails!J169</f>
        <v>39.659999999999997</v>
      </c>
      <c r="G167" s="3">
        <f>[1]Détails!I169</f>
        <v>1</v>
      </c>
      <c r="H167" s="5">
        <f t="shared" si="6"/>
        <v>39.659999999999997</v>
      </c>
      <c r="I167" s="20">
        <f t="shared" si="7"/>
        <v>39.659999999999997</v>
      </c>
      <c r="J167" s="24">
        <f t="shared" si="8"/>
        <v>88.838400000000007</v>
      </c>
    </row>
    <row r="168" spans="1:10" x14ac:dyDescent="0.25">
      <c r="A168" s="13" t="str">
        <f>IF([1]Détails!B170="","",[1]Détails!B170)</f>
        <v>SLD-5322</v>
      </c>
      <c r="B168" s="1" t="str">
        <f>IF([1]Détails!C170="","",[1]Détails!C170)</f>
        <v>'471369AL'</v>
      </c>
      <c r="C168" s="1" t="str">
        <f>IF([1]Détails!D170="","",[1]Détails!D170)</f>
        <v>COMPO Meuble escalier 6 cases</v>
      </c>
      <c r="D168" s="1" t="str">
        <f>IF([1]Détails!E170="","",[1]Détails!E170)</f>
        <v>MAISON</v>
      </c>
      <c r="E168" s="1" t="str">
        <f>IF([1]Détails!G170="","",[1]Détails!G170)</f>
        <v>CES</v>
      </c>
      <c r="F168" s="2">
        <f>[1]Détails!J170</f>
        <v>20.71</v>
      </c>
      <c r="G168" s="3">
        <f>[1]Détails!I170</f>
        <v>1</v>
      </c>
      <c r="H168" s="5">
        <f t="shared" si="6"/>
        <v>20.71</v>
      </c>
      <c r="I168" s="20">
        <f t="shared" si="7"/>
        <v>20.71</v>
      </c>
      <c r="J168" s="24">
        <f t="shared" si="8"/>
        <v>46.390400000000007</v>
      </c>
    </row>
    <row r="169" spans="1:10" x14ac:dyDescent="0.25">
      <c r="A169" s="13" t="str">
        <f>IF([1]Détails!B171="","",[1]Détails!B171)</f>
        <v>SLD-5322</v>
      </c>
      <c r="B169" s="1" t="str">
        <f>IF([1]Détails!C171="","",[1]Détails!C171)</f>
        <v>'SP3021NOIRB'</v>
      </c>
      <c r="C169" s="1" t="str">
        <f>IF([1]Détails!D171="","",[1]Détails!D171)</f>
        <v>JOKER Lot de 2 tabourets de ba</v>
      </c>
      <c r="D169" s="1" t="str">
        <f>IF([1]Détails!E171="","",[1]Détails!E171)</f>
        <v>MAISON</v>
      </c>
      <c r="E169" s="1" t="str">
        <f>IF([1]Détails!G171="","",[1]Détails!G171)</f>
        <v>CES</v>
      </c>
      <c r="F169" s="2">
        <f>[1]Détails!J171</f>
        <v>45.6</v>
      </c>
      <c r="G169" s="3">
        <f>[1]Détails!I171</f>
        <v>1</v>
      </c>
      <c r="H169" s="5">
        <f t="shared" si="6"/>
        <v>45.6</v>
      </c>
      <c r="I169" s="20">
        <f t="shared" si="7"/>
        <v>45.6</v>
      </c>
      <c r="J169" s="24">
        <f t="shared" si="8"/>
        <v>102.14400000000002</v>
      </c>
    </row>
    <row r="170" spans="1:10" x14ac:dyDescent="0.25">
      <c r="A170" s="13" t="str">
        <f>IF([1]Détails!B172="","",[1]Détails!B172)</f>
        <v>SLD-5322</v>
      </c>
      <c r="B170" s="1" t="str">
        <f>IF([1]Détails!C172="","",[1]Détails!C172)</f>
        <v>'13760GR'</v>
      </c>
      <c r="C170" s="1" t="str">
        <f>IF([1]Détails!D172="","",[1]Détails!D172)</f>
        <v>JOYCE Fauteuil Gris</v>
      </c>
      <c r="D170" s="1" t="str">
        <f>IF([1]Détails!E172="","",[1]Détails!E172)</f>
        <v>MAISON</v>
      </c>
      <c r="E170" s="1" t="str">
        <f>IF([1]Détails!G172="","",[1]Détails!G172)</f>
        <v>CES</v>
      </c>
      <c r="F170" s="2">
        <f>[1]Détails!J172</f>
        <v>65.510000000000005</v>
      </c>
      <c r="G170" s="3">
        <f>[1]Détails!I172</f>
        <v>1</v>
      </c>
      <c r="H170" s="5">
        <f t="shared" si="6"/>
        <v>65.510000000000005</v>
      </c>
      <c r="I170" s="20">
        <f t="shared" si="7"/>
        <v>65.510000000000005</v>
      </c>
      <c r="J170" s="24">
        <f t="shared" si="8"/>
        <v>146.74240000000003</v>
      </c>
    </row>
    <row r="171" spans="1:10" x14ac:dyDescent="0.25">
      <c r="A171" s="13" t="str">
        <f>IF([1]Détails!B173="","",[1]Détails!B173)</f>
        <v>SLD-5322</v>
      </c>
      <c r="B171" s="1" t="str">
        <f>IF([1]Détails!C173="","",[1]Détails!C173)</f>
        <v>'SALOON100456'</v>
      </c>
      <c r="C171" s="1" t="str">
        <f>IF([1]Détails!D173="","",[1]Détails!D173)</f>
        <v>SALOON lot de 2 tabourets</v>
      </c>
      <c r="D171" s="1" t="str">
        <f>IF([1]Détails!E173="","",[1]Détails!E173)</f>
        <v>MAISON</v>
      </c>
      <c r="E171" s="1" t="str">
        <f>IF([1]Détails!G173="","",[1]Détails!G173)</f>
        <v>CES</v>
      </c>
      <c r="F171" s="2">
        <f>[1]Détails!J173</f>
        <v>84.89</v>
      </c>
      <c r="G171" s="3">
        <f>[1]Détails!I173</f>
        <v>1</v>
      </c>
      <c r="H171" s="5">
        <f t="shared" si="6"/>
        <v>84.89</v>
      </c>
      <c r="I171" s="20">
        <f t="shared" si="7"/>
        <v>84.89</v>
      </c>
      <c r="J171" s="24">
        <f t="shared" si="8"/>
        <v>190.15360000000001</v>
      </c>
    </row>
    <row r="172" spans="1:10" x14ac:dyDescent="0.25">
      <c r="A172" s="13" t="str">
        <f>IF([1]Détails!B174="","",[1]Détails!B174)</f>
        <v>SLD-5322</v>
      </c>
      <c r="B172" s="1" t="str">
        <f>IF([1]Détails!C174="","",[1]Détails!C174)</f>
        <v>'25115JA'</v>
      </c>
      <c r="C172" s="1" t="str">
        <f>IF([1]Détails!D174="","",[1]Détails!D174)</f>
        <v>CHARLOTTE Fauteuil enfantjaune</v>
      </c>
      <c r="D172" s="1" t="str">
        <f>IF([1]Détails!E174="","",[1]Détails!E174)</f>
        <v>MAISON</v>
      </c>
      <c r="E172" s="1" t="str">
        <f>IF([1]Détails!G174="","",[1]Détails!G174)</f>
        <v>CES</v>
      </c>
      <c r="F172" s="2">
        <f>[1]Détails!J174</f>
        <v>33.31</v>
      </c>
      <c r="G172" s="3">
        <f>[1]Détails!I174</f>
        <v>1</v>
      </c>
      <c r="H172" s="5">
        <f t="shared" si="6"/>
        <v>33.31</v>
      </c>
      <c r="I172" s="20">
        <f t="shared" si="7"/>
        <v>33.31</v>
      </c>
      <c r="J172" s="24">
        <f t="shared" si="8"/>
        <v>74.614400000000018</v>
      </c>
    </row>
    <row r="173" spans="1:10" x14ac:dyDescent="0.25">
      <c r="A173" s="13" t="str">
        <f>IF([1]Détails!B175="","",[1]Détails!B175)</f>
        <v>SLD-5322</v>
      </c>
      <c r="B173" s="1" t="str">
        <f>IF([1]Détails!C175="","",[1]Détails!C175)</f>
        <v>'MACARON01RO'</v>
      </c>
      <c r="C173" s="1" t="str">
        <f>IF([1]Détails!D175="","",[1]Détails!D175)</f>
        <v>MACARON Chaise rose pastel</v>
      </c>
      <c r="D173" s="1" t="str">
        <f>IF([1]Détails!E175="","",[1]Détails!E175)</f>
        <v>MAISON</v>
      </c>
      <c r="E173" s="1" t="str">
        <f>IF([1]Détails!G175="","",[1]Détails!G175)</f>
        <v>CES</v>
      </c>
      <c r="F173" s="2">
        <f>[1]Détails!J175</f>
        <v>33.46</v>
      </c>
      <c r="G173" s="3">
        <f>[1]Détails!I175</f>
        <v>1</v>
      </c>
      <c r="H173" s="5">
        <f t="shared" si="6"/>
        <v>33.46</v>
      </c>
      <c r="I173" s="20">
        <f t="shared" si="7"/>
        <v>33.46</v>
      </c>
      <c r="J173" s="24">
        <f t="shared" si="8"/>
        <v>74.950400000000016</v>
      </c>
    </row>
    <row r="174" spans="1:10" x14ac:dyDescent="0.25">
      <c r="A174" s="13" t="str">
        <f>IF([1]Détails!B176="","",[1]Détails!B176)</f>
        <v>SLD-5322</v>
      </c>
      <c r="B174" s="1" t="str">
        <f>IF([1]Détails!C176="","",[1]Détails!C176)</f>
        <v>'52871NO'</v>
      </c>
      <c r="C174" s="1" t="str">
        <f>IF([1]Détails!D176="","",[1]Détails!D176)</f>
        <v>COCOON Lot de 2 chaises</v>
      </c>
      <c r="D174" s="1" t="str">
        <f>IF([1]Détails!E176="","",[1]Détails!E176)</f>
        <v>MAISON</v>
      </c>
      <c r="E174" s="1" t="str">
        <f>IF([1]Détails!G176="","",[1]Détails!G176)</f>
        <v>CES</v>
      </c>
      <c r="F174" s="2">
        <f>[1]Détails!J176</f>
        <v>71.349999999999994</v>
      </c>
      <c r="G174" s="3">
        <f>[1]Détails!I176</f>
        <v>1</v>
      </c>
      <c r="H174" s="5">
        <f t="shared" si="6"/>
        <v>71.349999999999994</v>
      </c>
      <c r="I174" s="20">
        <f t="shared" si="7"/>
        <v>71.349999999999994</v>
      </c>
      <c r="J174" s="24">
        <f t="shared" si="8"/>
        <v>159.82400000000001</v>
      </c>
    </row>
    <row r="175" spans="1:10" x14ac:dyDescent="0.25">
      <c r="A175" s="13" t="str">
        <f>IF([1]Détails!B177="","",[1]Détails!B177)</f>
        <v>SLD-5067</v>
      </c>
      <c r="B175" s="1" t="str">
        <f>IF([1]Détails!C177="","",[1]Détails!C177)</f>
        <v>'3153A2198A00'</v>
      </c>
      <c r="C175" s="1" t="str">
        <f>IF([1]Détails!D177="","",[1]Détails!D177)</f>
        <v>LIME Meuble TV 140 cm</v>
      </c>
      <c r="D175" s="1" t="str">
        <f>IF([1]Détails!E177="","",[1]Détails!E177)</f>
        <v>MAISON</v>
      </c>
      <c r="E175" s="1" t="str">
        <f>IF([1]Détails!G177="","",[1]Détails!G177)</f>
        <v>CES</v>
      </c>
      <c r="F175" s="2">
        <f>[1]Détails!J177</f>
        <v>51.85</v>
      </c>
      <c r="G175" s="3">
        <f>[1]Détails!I177</f>
        <v>1</v>
      </c>
      <c r="H175" s="5">
        <f t="shared" si="6"/>
        <v>51.85</v>
      </c>
      <c r="I175" s="20">
        <f t="shared" si="7"/>
        <v>51.85</v>
      </c>
      <c r="J175" s="24">
        <f t="shared" si="8"/>
        <v>116.14400000000002</v>
      </c>
    </row>
    <row r="176" spans="1:10" x14ac:dyDescent="0.25">
      <c r="A176" s="13" t="str">
        <f>IF([1]Détails!B178="","",[1]Détails!B178)</f>
        <v>SLD-5067</v>
      </c>
      <c r="B176" s="1" t="str">
        <f>IF([1]Détails!C178="","",[1]Détails!C178)</f>
        <v>'16149GR'</v>
      </c>
      <c r="C176" s="1" t="str">
        <f>IF([1]Détails!D178="","",[1]Détails!D178)</f>
        <v>SACHA 2 chaises design grises</v>
      </c>
      <c r="D176" s="1" t="str">
        <f>IF([1]Détails!E178="","",[1]Détails!E178)</f>
        <v>MAISON</v>
      </c>
      <c r="E176" s="1" t="str">
        <f>IF([1]Détails!G178="","",[1]Détails!G178)</f>
        <v>CES</v>
      </c>
      <c r="F176" s="2">
        <f>[1]Détails!J178</f>
        <v>39.96</v>
      </c>
      <c r="G176" s="3">
        <f>[1]Détails!I178</f>
        <v>1</v>
      </c>
      <c r="H176" s="5">
        <f t="shared" si="6"/>
        <v>39.96</v>
      </c>
      <c r="I176" s="20">
        <f t="shared" si="7"/>
        <v>39.96</v>
      </c>
      <c r="J176" s="24">
        <f t="shared" si="8"/>
        <v>89.510400000000004</v>
      </c>
    </row>
    <row r="177" spans="1:10" x14ac:dyDescent="0.25">
      <c r="A177" s="13" t="str">
        <f>IF([1]Détails!B179="","",[1]Détails!B179)</f>
        <v>SLD-5067</v>
      </c>
      <c r="B177" s="1" t="str">
        <f>IF([1]Détails!C179="","",[1]Détails!C179)</f>
        <v>'16149NO'</v>
      </c>
      <c r="C177" s="1" t="str">
        <f>IF([1]Détails!D179="","",[1]Détails!D179)</f>
        <v>SACHA Lot de 2 chaises noires</v>
      </c>
      <c r="D177" s="1" t="str">
        <f>IF([1]Détails!E179="","",[1]Détails!E179)</f>
        <v>MAISON</v>
      </c>
      <c r="E177" s="1" t="str">
        <f>IF([1]Détails!G179="","",[1]Détails!G179)</f>
        <v>CES</v>
      </c>
      <c r="F177" s="2">
        <f>[1]Détails!J179</f>
        <v>36.840000000000003</v>
      </c>
      <c r="G177" s="3">
        <f>[1]Détails!I179</f>
        <v>1</v>
      </c>
      <c r="H177" s="5">
        <f t="shared" si="6"/>
        <v>36.840000000000003</v>
      </c>
      <c r="I177" s="20">
        <f t="shared" si="7"/>
        <v>36.840000000000003</v>
      </c>
      <c r="J177" s="24">
        <f t="shared" si="8"/>
        <v>82.521600000000021</v>
      </c>
    </row>
    <row r="178" spans="1:10" x14ac:dyDescent="0.25">
      <c r="A178" s="13" t="str">
        <f>IF([1]Détails!B180="","",[1]Détails!B180)</f>
        <v>SLD-5067</v>
      </c>
      <c r="B178" s="1" t="str">
        <f>IF([1]Détails!C180="","",[1]Détails!C180)</f>
        <v>'LS0716'</v>
      </c>
      <c r="C178" s="1" t="str">
        <f>IF([1]Détails!D180="","",[1]Détails!D180)</f>
        <v>MATEO Lot de 2 tabourets noirs</v>
      </c>
      <c r="D178" s="1" t="str">
        <f>IF([1]Détails!E180="","",[1]Détails!E180)</f>
        <v>MAISON</v>
      </c>
      <c r="E178" s="1" t="str">
        <f>IF([1]Détails!G180="","",[1]Détails!G180)</f>
        <v>CES</v>
      </c>
      <c r="F178" s="2">
        <f>[1]Détails!J180</f>
        <v>29.36</v>
      </c>
      <c r="G178" s="3">
        <f>[1]Détails!I180</f>
        <v>1</v>
      </c>
      <c r="H178" s="5">
        <f t="shared" si="6"/>
        <v>29.36</v>
      </c>
      <c r="I178" s="20">
        <f t="shared" si="7"/>
        <v>29.36</v>
      </c>
      <c r="J178" s="24">
        <f t="shared" si="8"/>
        <v>65.766400000000004</v>
      </c>
    </row>
    <row r="179" spans="1:10" x14ac:dyDescent="0.25">
      <c r="A179" s="13" t="str">
        <f>IF([1]Détails!B181="","",[1]Détails!B181)</f>
        <v>SLD-5067</v>
      </c>
      <c r="B179" s="1" t="str">
        <f>IF([1]Détails!C181="","",[1]Détails!C181)</f>
        <v>'HAK90350'</v>
      </c>
      <c r="C179" s="1" t="str">
        <f>IF([1]Détails!D181="","",[1]Détails!D181)</f>
        <v>Rangement banc Enja aluminium</v>
      </c>
      <c r="D179" s="1" t="str">
        <f>IF([1]Détails!E181="","",[1]Détails!E181)</f>
        <v>MAISON</v>
      </c>
      <c r="E179" s="1" t="str">
        <f>IF([1]Détails!G181="","",[1]Détails!G181)</f>
        <v>CES</v>
      </c>
      <c r="F179" s="2">
        <f>[1]Détails!J181</f>
        <v>17.82</v>
      </c>
      <c r="G179" s="3">
        <f>[1]Détails!I181</f>
        <v>1</v>
      </c>
      <c r="H179" s="5">
        <f t="shared" si="6"/>
        <v>17.82</v>
      </c>
      <c r="I179" s="20">
        <f t="shared" si="7"/>
        <v>17.82</v>
      </c>
      <c r="J179" s="24">
        <f t="shared" si="8"/>
        <v>39.916800000000002</v>
      </c>
    </row>
    <row r="180" spans="1:10" x14ac:dyDescent="0.25">
      <c r="A180" s="13" t="str">
        <f>IF([1]Détails!B182="","",[1]Détails!B182)</f>
        <v>SLD-5067</v>
      </c>
      <c r="B180" s="1" t="str">
        <f>IF([1]Détails!C182="","",[1]Détails!C182)</f>
        <v>'ALRIKBE'</v>
      </c>
      <c r="C180" s="1" t="str">
        <f>IF([1]Détails!D182="","",[1]Détails!D182)</f>
        <v>ALRIK Fauteuil imprimé bleu</v>
      </c>
      <c r="D180" s="1" t="str">
        <f>IF([1]Détails!E182="","",[1]Détails!E182)</f>
        <v>MAISON</v>
      </c>
      <c r="E180" s="1" t="str">
        <f>IF([1]Détails!G182="","",[1]Détails!G182)</f>
        <v>CES</v>
      </c>
      <c r="F180" s="2">
        <f>[1]Détails!J182</f>
        <v>98.35</v>
      </c>
      <c r="G180" s="3">
        <f>[1]Détails!I182</f>
        <v>1</v>
      </c>
      <c r="H180" s="5">
        <f t="shared" si="6"/>
        <v>98.35</v>
      </c>
      <c r="I180" s="20">
        <f t="shared" si="7"/>
        <v>98.35</v>
      </c>
      <c r="J180" s="24">
        <f t="shared" si="8"/>
        <v>220.304</v>
      </c>
    </row>
    <row r="181" spans="1:10" x14ac:dyDescent="0.25">
      <c r="A181" s="13" t="str">
        <f>IF([1]Détails!B183="","",[1]Détails!B183)</f>
        <v>SLD-5067</v>
      </c>
      <c r="B181" s="1" t="str">
        <f>IF([1]Détails!C183="","",[1]Détails!C183)</f>
        <v>'SP3021NOIRB'</v>
      </c>
      <c r="C181" s="1" t="str">
        <f>IF([1]Détails!D183="","",[1]Détails!D183)</f>
        <v>JOKER Lot de 2 tabourets de ba</v>
      </c>
      <c r="D181" s="1" t="str">
        <f>IF([1]Détails!E183="","",[1]Détails!E183)</f>
        <v>MAISON</v>
      </c>
      <c r="E181" s="1" t="str">
        <f>IF([1]Détails!G183="","",[1]Détails!G183)</f>
        <v>CES</v>
      </c>
      <c r="F181" s="2">
        <f>[1]Détails!J183</f>
        <v>45.92</v>
      </c>
      <c r="G181" s="3">
        <f>[1]Détails!I183</f>
        <v>1</v>
      </c>
      <c r="H181" s="5">
        <f t="shared" si="6"/>
        <v>45.92</v>
      </c>
      <c r="I181" s="20">
        <f t="shared" si="7"/>
        <v>45.92</v>
      </c>
      <c r="J181" s="24">
        <f t="shared" si="8"/>
        <v>102.86080000000001</v>
      </c>
    </row>
    <row r="182" spans="1:10" x14ac:dyDescent="0.25">
      <c r="A182" s="13" t="str">
        <f>IF([1]Détails!B184="","",[1]Détails!B184)</f>
        <v>SLD-5067</v>
      </c>
      <c r="B182" s="1" t="str">
        <f>IF([1]Détails!C184="","",[1]Détails!C184)</f>
        <v>'47765BU'</v>
      </c>
      <c r="C182" s="1" t="str">
        <f>IF([1]Détails!D184="","",[1]Détails!D184)</f>
        <v>OSLO Tabouret de bar bleu</v>
      </c>
      <c r="D182" s="1" t="str">
        <f>IF([1]Détails!E184="","",[1]Détails!E184)</f>
        <v>MAISON</v>
      </c>
      <c r="E182" s="1" t="str">
        <f>IF([1]Détails!G184="","",[1]Détails!G184)</f>
        <v>CES</v>
      </c>
      <c r="F182" s="2">
        <f>[1]Détails!J184</f>
        <v>38.64</v>
      </c>
      <c r="G182" s="3">
        <f>[1]Détails!I184</f>
        <v>1</v>
      </c>
      <c r="H182" s="5">
        <f t="shared" si="6"/>
        <v>38.64</v>
      </c>
      <c r="I182" s="20">
        <f t="shared" si="7"/>
        <v>38.64</v>
      </c>
      <c r="J182" s="24">
        <f t="shared" si="8"/>
        <v>86.553600000000003</v>
      </c>
    </row>
    <row r="183" spans="1:10" x14ac:dyDescent="0.25">
      <c r="A183" s="13" t="str">
        <f>IF([1]Détails!B185="","",[1]Détails!B185)</f>
        <v>SLD-4764</v>
      </c>
      <c r="B183" s="1" t="str">
        <f>IF([1]Détails!C185="","",[1]Détails!C185)</f>
        <v>'BD2551CRUNCHG'</v>
      </c>
      <c r="C183" s="1" t="str">
        <f>IF([1]Détails!D185="","",[1]Détails!D185)</f>
        <v>CRUNCH Lot de 2 Tabourets de b</v>
      </c>
      <c r="D183" s="1" t="str">
        <f>IF([1]Détails!E185="","",[1]Détails!E185)</f>
        <v>MAISON</v>
      </c>
      <c r="E183" s="1" t="str">
        <f>IF([1]Détails!G185="","",[1]Détails!G185)</f>
        <v>CES</v>
      </c>
      <c r="F183" s="2">
        <f>[1]Détails!J185</f>
        <v>53.48</v>
      </c>
      <c r="G183" s="3">
        <f>[1]Détails!I185</f>
        <v>1</v>
      </c>
      <c r="H183" s="5">
        <f t="shared" si="6"/>
        <v>53.48</v>
      </c>
      <c r="I183" s="20">
        <f t="shared" si="7"/>
        <v>53.48</v>
      </c>
      <c r="J183" s="24">
        <f t="shared" si="8"/>
        <v>119.79520000000001</v>
      </c>
    </row>
    <row r="184" spans="1:10" x14ac:dyDescent="0.25">
      <c r="A184" s="13" t="str">
        <f>IF([1]Détails!B186="","",[1]Détails!B186)</f>
        <v>SLD-4764</v>
      </c>
      <c r="B184" s="1" t="str">
        <f>IF([1]Détails!C186="","",[1]Détails!C186)</f>
        <v>'HORLOGEINDIE093'</v>
      </c>
      <c r="C184" s="1" t="str">
        <f>IF([1]Détails!D186="","",[1]Détails!D186)</f>
        <v>Horloge murale Indie Ø110 noir</v>
      </c>
      <c r="D184" s="1" t="str">
        <f>IF([1]Détails!E186="","",[1]Détails!E186)</f>
        <v>MAISON</v>
      </c>
      <c r="E184" s="1" t="str">
        <f>IF([1]Détails!G186="","",[1]Détails!G186)</f>
        <v>EA1</v>
      </c>
      <c r="F184" s="2">
        <f>[1]Détails!J186</f>
        <v>41.41</v>
      </c>
      <c r="G184" s="3">
        <f>[1]Détails!I186</f>
        <v>1</v>
      </c>
      <c r="H184" s="5">
        <f t="shared" si="6"/>
        <v>41.41</v>
      </c>
      <c r="I184" s="20">
        <f t="shared" si="7"/>
        <v>41.41</v>
      </c>
      <c r="J184" s="24">
        <f t="shared" si="8"/>
        <v>92.758399999999995</v>
      </c>
    </row>
    <row r="185" spans="1:10" x14ac:dyDescent="0.25">
      <c r="A185" s="13" t="str">
        <f>IF([1]Détails!B187="","",[1]Détails!B187)</f>
        <v>SLD-4764</v>
      </c>
      <c r="B185" s="1" t="str">
        <f>IF([1]Détails!C187="","",[1]Détails!C187)</f>
        <v>'WX2356TAUPE'</v>
      </c>
      <c r="C185" s="1" t="str">
        <f>IF([1]Détails!D187="","",[1]Détails!D187)</f>
        <v>YORK Lot de 2 tabourets de bar</v>
      </c>
      <c r="D185" s="1" t="str">
        <f>IF([1]Détails!E187="","",[1]Détails!E187)</f>
        <v>MAISON</v>
      </c>
      <c r="E185" s="1" t="str">
        <f>IF([1]Détails!G187="","",[1]Détails!G187)</f>
        <v>CES</v>
      </c>
      <c r="F185" s="2">
        <f>[1]Détails!J187</f>
        <v>49.75</v>
      </c>
      <c r="G185" s="3">
        <f>[1]Détails!I187</f>
        <v>2</v>
      </c>
      <c r="H185" s="5">
        <f t="shared" si="6"/>
        <v>99.5</v>
      </c>
      <c r="I185" s="20">
        <f t="shared" si="7"/>
        <v>199</v>
      </c>
      <c r="J185" s="24">
        <f t="shared" si="8"/>
        <v>445.76000000000005</v>
      </c>
    </row>
    <row r="186" spans="1:10" x14ac:dyDescent="0.25">
      <c r="A186" s="13" t="str">
        <f>IF([1]Détails!B188="","",[1]Détails!B188)</f>
        <v>SLD-4764</v>
      </c>
      <c r="B186" s="1" t="str">
        <f>IF([1]Détails!C188="","",[1]Détails!C188)</f>
        <v>'BD671POPPYBLA'</v>
      </c>
      <c r="C186" s="1" t="str">
        <f>IF([1]Détails!D188="","",[1]Détails!D188)</f>
        <v>POPPY Chaise rotative blanche</v>
      </c>
      <c r="D186" s="1" t="str">
        <f>IF([1]Détails!E188="","",[1]Détails!E188)</f>
        <v>MAISON</v>
      </c>
      <c r="E186" s="1" t="str">
        <f>IF([1]Détails!G188="","",[1]Détails!G188)</f>
        <v>CES</v>
      </c>
      <c r="F186" s="2">
        <f>[1]Détails!J188</f>
        <v>32.119999999999997</v>
      </c>
      <c r="G186" s="3">
        <f>[1]Détails!I188</f>
        <v>1</v>
      </c>
      <c r="H186" s="5">
        <f t="shared" si="6"/>
        <v>32.119999999999997</v>
      </c>
      <c r="I186" s="20">
        <f t="shared" si="7"/>
        <v>32.119999999999997</v>
      </c>
      <c r="J186" s="24">
        <f t="shared" si="8"/>
        <v>71.948800000000006</v>
      </c>
    </row>
    <row r="187" spans="1:10" x14ac:dyDescent="0.25">
      <c r="A187" s="13" t="str">
        <f>IF([1]Détails!B189="","",[1]Détails!B189)</f>
        <v>SLD-4764</v>
      </c>
      <c r="B187" s="1" t="str">
        <f>IF([1]Détails!C189="","",[1]Détails!C189)</f>
        <v>'PLASTIK97600GRA'</v>
      </c>
      <c r="C187" s="1" t="str">
        <f>IF([1]Détails!D189="","",[1]Détails!D189)</f>
        <v>Coffre de rangement 190L gris</v>
      </c>
      <c r="D187" s="1" t="str">
        <f>IF([1]Détails!E189="","",[1]Détails!E189)</f>
        <v>MAISON</v>
      </c>
      <c r="E187" s="1" t="str">
        <f>IF([1]Détails!G189="","",[1]Détails!G189)</f>
        <v>CES</v>
      </c>
      <c r="F187" s="2">
        <f>[1]Détails!J189</f>
        <v>25.62</v>
      </c>
      <c r="G187" s="3">
        <f>[1]Détails!I189</f>
        <v>1</v>
      </c>
      <c r="H187" s="5">
        <f t="shared" si="6"/>
        <v>25.62</v>
      </c>
      <c r="I187" s="20">
        <f t="shared" si="7"/>
        <v>25.62</v>
      </c>
      <c r="J187" s="24">
        <f t="shared" si="8"/>
        <v>57.38880000000001</v>
      </c>
    </row>
    <row r="188" spans="1:10" x14ac:dyDescent="0.25">
      <c r="A188" s="13" t="str">
        <f>IF([1]Détails!B190="","",[1]Détails!B190)</f>
        <v>SLD-4764</v>
      </c>
      <c r="B188" s="1" t="str">
        <f>IF([1]Détails!C190="","",[1]Détails!C190)</f>
        <v>'BD6171LEAFBLA'</v>
      </c>
      <c r="C188" s="1" t="str">
        <f>IF([1]Détails!D190="","",[1]Détails!D190)</f>
        <v>LEAF Lot de 2 chaises blanches</v>
      </c>
      <c r="D188" s="1" t="str">
        <f>IF([1]Détails!E190="","",[1]Détails!E190)</f>
        <v>MAISON</v>
      </c>
      <c r="E188" s="1" t="str">
        <f>IF([1]Détails!G190="","",[1]Détails!G190)</f>
        <v>CES</v>
      </c>
      <c r="F188" s="2">
        <f>[1]Détails!J190</f>
        <v>57.25</v>
      </c>
      <c r="G188" s="3">
        <f>[1]Détails!I190</f>
        <v>1</v>
      </c>
      <c r="H188" s="5">
        <f t="shared" si="6"/>
        <v>57.25</v>
      </c>
      <c r="I188" s="20">
        <f t="shared" si="7"/>
        <v>57.25</v>
      </c>
      <c r="J188" s="24">
        <f t="shared" si="8"/>
        <v>128.24</v>
      </c>
    </row>
    <row r="189" spans="1:10" x14ac:dyDescent="0.25">
      <c r="A189" s="13" t="str">
        <f>IF([1]Détails!B191="","",[1]Détails!B191)</f>
        <v>SLD-4764</v>
      </c>
      <c r="B189" s="1" t="str">
        <f>IF([1]Détails!C191="","",[1]Détails!C191)</f>
        <v>'BD2551CRUNCHN'</v>
      </c>
      <c r="C189" s="1" t="str">
        <f>IF([1]Détails!D191="","",[1]Détails!D191)</f>
        <v>CRUNCH Lot de 2 Tabourets de b</v>
      </c>
      <c r="D189" s="1" t="str">
        <f>IF([1]Détails!E191="","",[1]Détails!E191)</f>
        <v>MAISON</v>
      </c>
      <c r="E189" s="1" t="str">
        <f>IF([1]Détails!G191="","",[1]Détails!G191)</f>
        <v>CES</v>
      </c>
      <c r="F189" s="2">
        <f>[1]Détails!J191</f>
        <v>53.54</v>
      </c>
      <c r="G189" s="3">
        <f>[1]Détails!I191</f>
        <v>1</v>
      </c>
      <c r="H189" s="5">
        <f t="shared" si="6"/>
        <v>53.54</v>
      </c>
      <c r="I189" s="20">
        <f t="shared" si="7"/>
        <v>53.54</v>
      </c>
      <c r="J189" s="24">
        <f t="shared" si="8"/>
        <v>119.92960000000001</v>
      </c>
    </row>
    <row r="190" spans="1:10" x14ac:dyDescent="0.25">
      <c r="A190" s="13" t="str">
        <f>IF([1]Détails!B192="","",[1]Détails!B192)</f>
        <v>SLD-5086</v>
      </c>
      <c r="B190" s="1" t="str">
        <f>IF([1]Détails!C192="","",[1]Détails!C192)</f>
        <v>'SAMN06NO'</v>
      </c>
      <c r="C190" s="1" t="str">
        <f>IF([1]Détails!D192="","",[1]Détails!D192)</f>
        <v>SAM Lot de 6 chaises noires</v>
      </c>
      <c r="D190" s="1" t="str">
        <f>IF([1]Détails!E192="","",[1]Détails!E192)</f>
        <v>MAISON</v>
      </c>
      <c r="E190" s="1" t="str">
        <f>IF([1]Détails!G192="","",[1]Détails!G192)</f>
        <v>CES</v>
      </c>
      <c r="F190" s="2">
        <f>[1]Détails!J192</f>
        <v>62.76</v>
      </c>
      <c r="G190" s="3">
        <f>[1]Détails!I192</f>
        <v>1</v>
      </c>
      <c r="H190" s="5">
        <f t="shared" si="6"/>
        <v>62.76</v>
      </c>
      <c r="I190" s="20">
        <f t="shared" si="7"/>
        <v>62.76</v>
      </c>
      <c r="J190" s="24">
        <f t="shared" si="8"/>
        <v>140.58240000000001</v>
      </c>
    </row>
    <row r="191" spans="1:10" x14ac:dyDescent="0.25">
      <c r="A191" s="13" t="str">
        <f>IF([1]Détails!B193="","",[1]Détails!B193)</f>
        <v>SLD-5086</v>
      </c>
      <c r="B191" s="1" t="str">
        <f>IF([1]Détails!C193="","",[1]Détails!C193)</f>
        <v>'BD567MAC'</v>
      </c>
      <c r="C191" s="1" t="str">
        <f>IF([1]Détails!D193="","",[1]Détails!D193)</f>
        <v>CUBA Lot de 2 chaises marron</v>
      </c>
      <c r="D191" s="1" t="str">
        <f>IF([1]Détails!E193="","",[1]Détails!E193)</f>
        <v>MAISON</v>
      </c>
      <c r="E191" s="1" t="str">
        <f>IF([1]Détails!G193="","",[1]Détails!G193)</f>
        <v>CES</v>
      </c>
      <c r="F191" s="2">
        <f>[1]Détails!J193</f>
        <v>61.38</v>
      </c>
      <c r="G191" s="3">
        <f>[1]Détails!I193</f>
        <v>1</v>
      </c>
      <c r="H191" s="5">
        <f t="shared" si="6"/>
        <v>61.38</v>
      </c>
      <c r="I191" s="20">
        <f t="shared" si="7"/>
        <v>61.38</v>
      </c>
      <c r="J191" s="24">
        <f t="shared" si="8"/>
        <v>137.49120000000002</v>
      </c>
    </row>
    <row r="192" spans="1:10" x14ac:dyDescent="0.25">
      <c r="A192" s="13" t="str">
        <f>IF([1]Détails!B194="","",[1]Détails!B194)</f>
        <v>SLD-5086</v>
      </c>
      <c r="B192" s="1" t="str">
        <f>IF([1]Détails!C194="","",[1]Détails!C194)</f>
        <v>'SANNAGR'</v>
      </c>
      <c r="C192" s="1" t="str">
        <f>IF([1]Détails!D194="","",[1]Détails!D194)</f>
        <v>SANNA 2 tabourets de bar gris</v>
      </c>
      <c r="D192" s="1" t="str">
        <f>IF([1]Détails!E194="","",[1]Détails!E194)</f>
        <v>MAISON</v>
      </c>
      <c r="E192" s="1" t="str">
        <f>IF([1]Détails!G194="","",[1]Détails!G194)</f>
        <v>CES</v>
      </c>
      <c r="F192" s="2">
        <f>[1]Détails!J194</f>
        <v>59.86</v>
      </c>
      <c r="G192" s="3">
        <f>[1]Détails!I194</f>
        <v>1</v>
      </c>
      <c r="H192" s="5">
        <f t="shared" si="6"/>
        <v>59.86</v>
      </c>
      <c r="I192" s="20">
        <f t="shared" si="7"/>
        <v>59.86</v>
      </c>
      <c r="J192" s="24">
        <f t="shared" si="8"/>
        <v>134.0864</v>
      </c>
    </row>
    <row r="193" spans="1:10" x14ac:dyDescent="0.25">
      <c r="A193" s="13" t="str">
        <f>IF([1]Détails!B195="","",[1]Détails!B195)</f>
        <v>SLD-5086</v>
      </c>
      <c r="B193" s="1" t="str">
        <f>IF([1]Détails!C195="","",[1]Détails!C195)</f>
        <v>'CLARANOIRCHAISE'</v>
      </c>
      <c r="C193" s="1" t="str">
        <f>IF([1]Détails!D195="","",[1]Détails!D195)</f>
        <v>CLARA Lot de 2 chaises noires</v>
      </c>
      <c r="D193" s="1" t="str">
        <f>IF([1]Détails!E195="","",[1]Détails!E195)</f>
        <v>MAISON</v>
      </c>
      <c r="E193" s="1" t="str">
        <f>IF([1]Détails!G195="","",[1]Détails!G195)</f>
        <v>CES</v>
      </c>
      <c r="F193" s="2">
        <f>[1]Détails!J195</f>
        <v>35.96</v>
      </c>
      <c r="G193" s="3">
        <f>[1]Détails!I195</f>
        <v>1</v>
      </c>
      <c r="H193" s="5">
        <f t="shared" si="6"/>
        <v>35.96</v>
      </c>
      <c r="I193" s="20">
        <f t="shared" si="7"/>
        <v>35.96</v>
      </c>
      <c r="J193" s="24">
        <f t="shared" si="8"/>
        <v>80.55040000000001</v>
      </c>
    </row>
    <row r="194" spans="1:10" x14ac:dyDescent="0.25">
      <c r="A194" s="13" t="str">
        <f>IF([1]Détails!B196="","",[1]Détails!B196)</f>
        <v>SLD-5086</v>
      </c>
      <c r="B194" s="1" t="str">
        <f>IF([1]Détails!C196="","",[1]Détails!C196)</f>
        <v>'INTER3691BL2'</v>
      </c>
      <c r="C194" s="1" t="str">
        <f>IF([1]Détails!D196="","",[1]Détails!D196)</f>
        <v>Fauteuil Chaussure CARLA</v>
      </c>
      <c r="D194" s="1" t="str">
        <f>IF([1]Détails!E196="","",[1]Détails!E196)</f>
        <v>MAISON</v>
      </c>
      <c r="E194" s="1" t="str">
        <f>IF([1]Détails!G196="","",[1]Détails!G196)</f>
        <v>CES</v>
      </c>
      <c r="F194" s="2">
        <f>[1]Détails!J196</f>
        <v>38.65</v>
      </c>
      <c r="G194" s="3">
        <f>[1]Détails!I196</f>
        <v>1</v>
      </c>
      <c r="H194" s="5">
        <f t="shared" si="6"/>
        <v>38.65</v>
      </c>
      <c r="I194" s="20">
        <f t="shared" si="7"/>
        <v>38.65</v>
      </c>
      <c r="J194" s="24">
        <f t="shared" si="8"/>
        <v>86.576000000000008</v>
      </c>
    </row>
    <row r="195" spans="1:10" x14ac:dyDescent="0.25">
      <c r="A195" s="13" t="str">
        <f>IF([1]Détails!B197="","",[1]Détails!B197)</f>
        <v>SLD-5086</v>
      </c>
      <c r="B195" s="1" t="str">
        <f>IF([1]Détails!C197="","",[1]Détails!C197)</f>
        <v>'SAM06GR'</v>
      </c>
      <c r="C195" s="1" t="str">
        <f>IF([1]Détails!D197="","",[1]Détails!D197)</f>
        <v>SAM Lot de 6 chaises grises</v>
      </c>
      <c r="D195" s="1" t="str">
        <f>IF([1]Détails!E197="","",[1]Détails!E197)</f>
        <v>MAISON</v>
      </c>
      <c r="E195" s="1" t="str">
        <f>IF([1]Détails!G197="","",[1]Détails!G197)</f>
        <v>CES</v>
      </c>
      <c r="F195" s="2">
        <f>[1]Détails!J197</f>
        <v>54.84</v>
      </c>
      <c r="G195" s="3">
        <f>[1]Détails!I197</f>
        <v>1</v>
      </c>
      <c r="H195" s="5">
        <f t="shared" si="6"/>
        <v>54.84</v>
      </c>
      <c r="I195" s="20">
        <f t="shared" si="7"/>
        <v>54.84</v>
      </c>
      <c r="J195" s="24">
        <f t="shared" si="8"/>
        <v>122.84160000000001</v>
      </c>
    </row>
    <row r="196" spans="1:10" x14ac:dyDescent="0.25">
      <c r="A196" s="13" t="str">
        <f>IF([1]Détails!B198="","",[1]Détails!B198)</f>
        <v>SLD-5086</v>
      </c>
      <c r="B196" s="1" t="str">
        <f>IF([1]Détails!C198="","",[1]Détails!C198)</f>
        <v>'FINCHLK12Z13M'</v>
      </c>
      <c r="C196" s="1" t="str">
        <f>IF([1]Détails!D198="","",[1]Détails!D198)</f>
        <v>FINLANDEK Chevet noir</v>
      </c>
      <c r="D196" s="1" t="str">
        <f>IF([1]Détails!E198="","",[1]Détails!E198)</f>
        <v>MAISON</v>
      </c>
      <c r="E196" s="1" t="str">
        <f>IF([1]Détails!G198="","",[1]Détails!G198)</f>
        <v>CES</v>
      </c>
      <c r="F196" s="2">
        <f>[1]Détails!J198</f>
        <v>21.55</v>
      </c>
      <c r="G196" s="3">
        <f>[1]Détails!I198</f>
        <v>1</v>
      </c>
      <c r="H196" s="5">
        <f t="shared" ref="H196:H259" si="9">F196*G196</f>
        <v>21.55</v>
      </c>
      <c r="I196" s="20">
        <f t="shared" ref="I196:I259" si="10">G196*H196</f>
        <v>21.55</v>
      </c>
      <c r="J196" s="24">
        <f t="shared" ref="J196:J259" si="11">I196*2.24</f>
        <v>48.272000000000006</v>
      </c>
    </row>
    <row r="197" spans="1:10" x14ac:dyDescent="0.25">
      <c r="A197" s="13" t="str">
        <f>IF([1]Détails!B199="","",[1]Détails!B199)</f>
        <v>SLD-5086</v>
      </c>
      <c r="B197" s="1" t="str">
        <f>IF([1]Détails!C199="","",[1]Détails!C199)</f>
        <v>'WX2356BLEU'</v>
      </c>
      <c r="C197" s="1" t="str">
        <f>IF([1]Détails!D199="","",[1]Détails!D199)</f>
        <v>YORK Lot de 2 tabourets de bar</v>
      </c>
      <c r="D197" s="1" t="str">
        <f>IF([1]Détails!E199="","",[1]Détails!E199)</f>
        <v>MAISON</v>
      </c>
      <c r="E197" s="1" t="str">
        <f>IF([1]Détails!G199="","",[1]Détails!G199)</f>
        <v>CES</v>
      </c>
      <c r="F197" s="2">
        <f>[1]Détails!J199</f>
        <v>49.45</v>
      </c>
      <c r="G197" s="3">
        <f>[1]Détails!I199</f>
        <v>1</v>
      </c>
      <c r="H197" s="5">
        <f t="shared" si="9"/>
        <v>49.45</v>
      </c>
      <c r="I197" s="20">
        <f t="shared" si="10"/>
        <v>49.45</v>
      </c>
      <c r="J197" s="24">
        <f t="shared" si="11"/>
        <v>110.76800000000001</v>
      </c>
    </row>
    <row r="198" spans="1:10" x14ac:dyDescent="0.25">
      <c r="A198" s="13" t="str">
        <f>IF([1]Détails!B200="","",[1]Détails!B200)</f>
        <v>SLD-5086</v>
      </c>
      <c r="B198" s="1" t="str">
        <f>IF([1]Détails!C200="","",[1]Détails!C200)</f>
        <v>'T38081MM01LVO'</v>
      </c>
      <c r="C198" s="1" t="str">
        <f>IF([1]Détails!D200="","",[1]Détails!D200)</f>
        <v>SWING Table basse relevable</v>
      </c>
      <c r="D198" s="1" t="str">
        <f>IF([1]Détails!E200="","",[1]Détails!E200)</f>
        <v>MAISON</v>
      </c>
      <c r="E198" s="1" t="str">
        <f>IF([1]Détails!G200="","",[1]Détails!G200)</f>
        <v>CES</v>
      </c>
      <c r="F198" s="2">
        <f>[1]Détails!J200</f>
        <v>27.64</v>
      </c>
      <c r="G198" s="3">
        <f>[1]Détails!I200</f>
        <v>1</v>
      </c>
      <c r="H198" s="5">
        <f t="shared" si="9"/>
        <v>27.64</v>
      </c>
      <c r="I198" s="20">
        <f t="shared" si="10"/>
        <v>27.64</v>
      </c>
      <c r="J198" s="24">
        <f t="shared" si="11"/>
        <v>61.91360000000001</v>
      </c>
    </row>
    <row r="199" spans="1:10" x14ac:dyDescent="0.25">
      <c r="A199" s="13" t="str">
        <f>IF([1]Détails!B201="","",[1]Détails!B201)</f>
        <v>SLD-5086</v>
      </c>
      <c r="B199" s="1" t="str">
        <f>IF([1]Détails!C201="","",[1]Détails!C201)</f>
        <v>'WSS922NO'</v>
      </c>
      <c r="C199" s="1" t="str">
        <f>IF([1]Détails!D201="","",[1]Détails!D201)</f>
        <v>GENEVE Table de chevet</v>
      </c>
      <c r="D199" s="1" t="str">
        <f>IF([1]Détails!E201="","",[1]Détails!E201)</f>
        <v>MAISON</v>
      </c>
      <c r="E199" s="1" t="str">
        <f>IF([1]Détails!G201="","",[1]Détails!G201)</f>
        <v>CES</v>
      </c>
      <c r="F199" s="2">
        <f>[1]Détails!J201</f>
        <v>43.26</v>
      </c>
      <c r="G199" s="3">
        <f>[1]Détails!I201</f>
        <v>1</v>
      </c>
      <c r="H199" s="5">
        <f t="shared" si="9"/>
        <v>43.26</v>
      </c>
      <c r="I199" s="20">
        <f t="shared" si="10"/>
        <v>43.26</v>
      </c>
      <c r="J199" s="24">
        <f t="shared" si="11"/>
        <v>96.9024</v>
      </c>
    </row>
    <row r="200" spans="1:10" x14ac:dyDescent="0.25">
      <c r="A200" s="13" t="str">
        <f>IF([1]Détails!B202="","",[1]Détails!B202)</f>
        <v>SLD-5972</v>
      </c>
      <c r="B200" s="1" t="str">
        <f>IF([1]Détails!C202="","",[1]Détails!C202)</f>
        <v>'DESIGN28314NO'</v>
      </c>
      <c r="C200" s="1" t="str">
        <f>IF([1]Détails!D202="","",[1]Détails!D202)</f>
        <v>VOGUE Lot de 4 chaises noires</v>
      </c>
      <c r="D200" s="1" t="str">
        <f>IF([1]Détails!E202="","",[1]Détails!E202)</f>
        <v>MAISON</v>
      </c>
      <c r="E200" s="1" t="str">
        <f>IF([1]Détails!G202="","",[1]Détails!G202)</f>
        <v>CES</v>
      </c>
      <c r="F200" s="2">
        <f>[1]Détails!J202</f>
        <v>46.27</v>
      </c>
      <c r="G200" s="3">
        <f>[1]Détails!I202</f>
        <v>1</v>
      </c>
      <c r="H200" s="5">
        <f t="shared" si="9"/>
        <v>46.27</v>
      </c>
      <c r="I200" s="20">
        <f t="shared" si="10"/>
        <v>46.27</v>
      </c>
      <c r="J200" s="24">
        <f t="shared" si="11"/>
        <v>103.64480000000002</v>
      </c>
    </row>
    <row r="201" spans="1:10" x14ac:dyDescent="0.25">
      <c r="A201" s="13" t="str">
        <f>IF([1]Détails!B203="","",[1]Détails!B203)</f>
        <v>SLD-5972</v>
      </c>
      <c r="B201" s="1" t="str">
        <f>IF([1]Détails!C203="","",[1]Détails!C203)</f>
        <v>'FINCHLK23V76'</v>
      </c>
      <c r="C201" s="1" t="str">
        <f>IF([1]Détails!D203="","",[1]Détails!D203)</f>
        <v>FINLANDEK Commode gris blanc</v>
      </c>
      <c r="D201" s="1" t="str">
        <f>IF([1]Détails!E203="","",[1]Détails!E203)</f>
        <v>MAISON</v>
      </c>
      <c r="E201" s="1" t="str">
        <f>IF([1]Détails!G203="","",[1]Détails!G203)</f>
        <v>CES</v>
      </c>
      <c r="F201" s="2">
        <f>[1]Détails!J203</f>
        <v>49.36</v>
      </c>
      <c r="G201" s="3">
        <f>[1]Détails!I203</f>
        <v>1</v>
      </c>
      <c r="H201" s="5">
        <f t="shared" si="9"/>
        <v>49.36</v>
      </c>
      <c r="I201" s="20">
        <f t="shared" si="10"/>
        <v>49.36</v>
      </c>
      <c r="J201" s="24">
        <f t="shared" si="11"/>
        <v>110.56640000000002</v>
      </c>
    </row>
    <row r="202" spans="1:10" x14ac:dyDescent="0.25">
      <c r="A202" s="13" t="str">
        <f>IF([1]Détails!B204="","",[1]Détails!B204)</f>
        <v>SLD-5972</v>
      </c>
      <c r="B202" s="1" t="str">
        <f>IF([1]Détails!C204="","",[1]Détails!C204)</f>
        <v>'MET8002524180345'</v>
      </c>
      <c r="C202" s="1" t="str">
        <f>IF([1]Détails!D204="","",[1]Détails!D204)</f>
        <v>METALTEX Table repasser Astria</v>
      </c>
      <c r="D202" s="1" t="str">
        <f>IF([1]Détails!E204="","",[1]Détails!E204)</f>
        <v>MAISON</v>
      </c>
      <c r="E202" s="1" t="str">
        <f>IF([1]Détails!G204="","",[1]Détails!G204)</f>
        <v>CES</v>
      </c>
      <c r="F202" s="2">
        <f>[1]Détails!J204</f>
        <v>12.41</v>
      </c>
      <c r="G202" s="3">
        <f>[1]Détails!I204</f>
        <v>1</v>
      </c>
      <c r="H202" s="5">
        <f t="shared" si="9"/>
        <v>12.41</v>
      </c>
      <c r="I202" s="20">
        <f t="shared" si="10"/>
        <v>12.41</v>
      </c>
      <c r="J202" s="24">
        <f t="shared" si="11"/>
        <v>27.798400000000004</v>
      </c>
    </row>
    <row r="203" spans="1:10" x14ac:dyDescent="0.25">
      <c r="A203" s="13" t="str">
        <f>IF([1]Détails!B205="","",[1]Détails!B205)</f>
        <v>SLD-5972</v>
      </c>
      <c r="B203" s="1" t="str">
        <f>IF([1]Détails!C205="","",[1]Détails!C205)</f>
        <v>'SAMN06NO'</v>
      </c>
      <c r="C203" s="1" t="str">
        <f>IF([1]Détails!D205="","",[1]Détails!D205)</f>
        <v>SAM Lot de 6 chaises noires</v>
      </c>
      <c r="D203" s="1" t="str">
        <f>IF([1]Détails!E205="","",[1]Détails!E205)</f>
        <v>MAISON</v>
      </c>
      <c r="E203" s="1" t="str">
        <f>IF([1]Détails!G205="","",[1]Détails!G205)</f>
        <v>CES</v>
      </c>
      <c r="F203" s="2">
        <f>[1]Détails!J205</f>
        <v>70.56</v>
      </c>
      <c r="G203" s="3">
        <f>[1]Détails!I205</f>
        <v>1</v>
      </c>
      <c r="H203" s="5">
        <f t="shared" si="9"/>
        <v>70.56</v>
      </c>
      <c r="I203" s="20">
        <f t="shared" si="10"/>
        <v>70.56</v>
      </c>
      <c r="J203" s="24">
        <f t="shared" si="11"/>
        <v>158.05440000000002</v>
      </c>
    </row>
    <row r="204" spans="1:10" x14ac:dyDescent="0.25">
      <c r="A204" s="13" t="str">
        <f>IF([1]Détails!B206="","",[1]Détails!B206)</f>
        <v>SLD-5972</v>
      </c>
      <c r="B204" s="1" t="str">
        <f>IF([1]Détails!C206="","",[1]Détails!C206)</f>
        <v>'BD12674RE'</v>
      </c>
      <c r="C204" s="1" t="str">
        <f>IF([1]Détails!D206="","",[1]Détails!D206)</f>
        <v>BLUESTAR Sac de Voyage Red</v>
      </c>
      <c r="D204" s="1" t="str">
        <f>IF([1]Détails!E206="","",[1]Détails!E206)</f>
        <v>MAISON</v>
      </c>
      <c r="E204" s="1" t="str">
        <f>IF([1]Détails!G206="","",[1]Détails!G206)</f>
        <v>CES</v>
      </c>
      <c r="F204" s="2">
        <f>[1]Détails!J206</f>
        <v>17.100000000000001</v>
      </c>
      <c r="G204" s="3">
        <f>[1]Détails!I206</f>
        <v>1</v>
      </c>
      <c r="H204" s="5">
        <f t="shared" si="9"/>
        <v>17.100000000000001</v>
      </c>
      <c r="I204" s="20">
        <f t="shared" si="10"/>
        <v>17.100000000000001</v>
      </c>
      <c r="J204" s="24">
        <f t="shared" si="11"/>
        <v>38.304000000000009</v>
      </c>
    </row>
    <row r="205" spans="1:10" x14ac:dyDescent="0.25">
      <c r="A205" s="13" t="str">
        <f>IF([1]Détails!B207="","",[1]Détails!B207)</f>
        <v>SLD-5972</v>
      </c>
      <c r="B205" s="1" t="str">
        <f>IF([1]Détails!C207="","",[1]Détails!C207)</f>
        <v>'PLASTIK93070BEI'</v>
      </c>
      <c r="C205" s="1" t="str">
        <f>IF([1]Détails!D207="","",[1]Détails!D207)</f>
        <v>PLASTIKEN Armoire haute beige</v>
      </c>
      <c r="D205" s="1" t="str">
        <f>IF([1]Détails!E207="","",[1]Détails!E207)</f>
        <v>MAISON</v>
      </c>
      <c r="E205" s="1" t="str">
        <f>IF([1]Détails!G207="","",[1]Détails!G207)</f>
        <v>CES</v>
      </c>
      <c r="F205" s="2">
        <f>[1]Détails!J207</f>
        <v>84.24</v>
      </c>
      <c r="G205" s="3">
        <f>[1]Détails!I207</f>
        <v>1</v>
      </c>
      <c r="H205" s="5">
        <f t="shared" si="9"/>
        <v>84.24</v>
      </c>
      <c r="I205" s="20">
        <f t="shared" si="10"/>
        <v>84.24</v>
      </c>
      <c r="J205" s="24">
        <f t="shared" si="11"/>
        <v>188.69759999999999</v>
      </c>
    </row>
    <row r="206" spans="1:10" x14ac:dyDescent="0.25">
      <c r="A206" s="13" t="str">
        <f>IF([1]Détails!B208="","",[1]Détails!B208)</f>
        <v>SLD-5972</v>
      </c>
      <c r="B206" s="1" t="str">
        <f>IF([1]Détails!C208="","",[1]Détails!C208)</f>
        <v>'CLARAIVOIRE'</v>
      </c>
      <c r="C206" s="1" t="str">
        <f>IF([1]Détails!D208="","",[1]Détails!D208)</f>
        <v>CLARA Lot de 2 chaises</v>
      </c>
      <c r="D206" s="1" t="str">
        <f>IF([1]Détails!E208="","",[1]Détails!E208)</f>
        <v>MAISON</v>
      </c>
      <c r="E206" s="1" t="str">
        <f>IF([1]Détails!G208="","",[1]Détails!G208)</f>
        <v>CES</v>
      </c>
      <c r="F206" s="2">
        <f>[1]Détails!J208</f>
        <v>36.36</v>
      </c>
      <c r="G206" s="3">
        <f>[1]Détails!I208</f>
        <v>3</v>
      </c>
      <c r="H206" s="5">
        <f t="shared" si="9"/>
        <v>109.08</v>
      </c>
      <c r="I206" s="20">
        <f t="shared" si="10"/>
        <v>327.24</v>
      </c>
      <c r="J206" s="24">
        <f t="shared" si="11"/>
        <v>733.01760000000013</v>
      </c>
    </row>
    <row r="207" spans="1:10" x14ac:dyDescent="0.25">
      <c r="A207" s="13" t="str">
        <f>IF([1]Détails!B209="","",[1]Détails!B209)</f>
        <v>SLD-5972</v>
      </c>
      <c r="B207" s="1" t="str">
        <f>IF([1]Détails!C209="","",[1]Détails!C209)</f>
        <v>'SAMN06NO'</v>
      </c>
      <c r="C207" s="1" t="str">
        <f>IF([1]Détails!D209="","",[1]Détails!D209)</f>
        <v>SAM Lot de 6 chaises noires</v>
      </c>
      <c r="D207" s="1" t="str">
        <f>IF([1]Détails!E209="","",[1]Détails!E209)</f>
        <v>MAISON</v>
      </c>
      <c r="E207" s="1" t="str">
        <f>IF([1]Détails!G209="","",[1]Détails!G209)</f>
        <v>CES</v>
      </c>
      <c r="F207" s="2">
        <f>[1]Détails!J209</f>
        <v>66.64</v>
      </c>
      <c r="G207" s="3">
        <f>[1]Détails!I209</f>
        <v>1</v>
      </c>
      <c r="H207" s="5">
        <f t="shared" si="9"/>
        <v>66.64</v>
      </c>
      <c r="I207" s="20">
        <f t="shared" si="10"/>
        <v>66.64</v>
      </c>
      <c r="J207" s="24">
        <f t="shared" si="11"/>
        <v>149.27360000000002</v>
      </c>
    </row>
    <row r="208" spans="1:10" x14ac:dyDescent="0.25">
      <c r="A208" s="13" t="str">
        <f>IF([1]Détails!B210="","",[1]Détails!B210)</f>
        <v>SLD-5299</v>
      </c>
      <c r="B208" s="1" t="str">
        <f>IF([1]Détails!C210="","",[1]Détails!C210)</f>
        <v>'OCC988OB94TD439'</v>
      </c>
      <c r="C208" s="1" t="str">
        <f>IF([1]Détails!D210="","",[1]Détails!D210)</f>
        <v>COTOONS MAISON D'EVEIL</v>
      </c>
      <c r="D208" s="1" t="str">
        <f>IF([1]Détails!E210="","",[1]Détails!E210)</f>
        <v>JOUET</v>
      </c>
      <c r="E208" s="1" t="str">
        <f>IF([1]Détails!G210="","",[1]Détails!G210)</f>
        <v>CES</v>
      </c>
      <c r="F208" s="2">
        <f>[1]Détails!J210</f>
        <v>55.18</v>
      </c>
      <c r="G208" s="3">
        <f>[1]Détails!I210</f>
        <v>1</v>
      </c>
      <c r="H208" s="5">
        <f t="shared" si="9"/>
        <v>55.18</v>
      </c>
      <c r="I208" s="20">
        <f t="shared" si="10"/>
        <v>55.18</v>
      </c>
      <c r="J208" s="24">
        <f t="shared" si="11"/>
        <v>123.60320000000002</v>
      </c>
    </row>
    <row r="209" spans="1:10" x14ac:dyDescent="0.25">
      <c r="A209" s="13" t="str">
        <f>IF([1]Détails!B211="","",[1]Détails!B211)</f>
        <v>SLD-5299</v>
      </c>
      <c r="B209" s="1" t="str">
        <f>IF([1]Détails!C211="","",[1]Détails!C211)</f>
        <v>'INJ3263'</v>
      </c>
      <c r="C209" s="1" t="str">
        <f>IF([1]Détails!D211="","",[1]Détails!D211)</f>
        <v>INJUSA Tricycle City Vert</v>
      </c>
      <c r="D209" s="1" t="str">
        <f>IF([1]Détails!E211="","",[1]Détails!E211)</f>
        <v>JOUET</v>
      </c>
      <c r="E209" s="1" t="str">
        <f>IF([1]Détails!G211="","",[1]Détails!G211)</f>
        <v>CES</v>
      </c>
      <c r="F209" s="2">
        <f>[1]Détails!J211</f>
        <v>70.2</v>
      </c>
      <c r="G209" s="3">
        <f>[1]Détails!I211</f>
        <v>1</v>
      </c>
      <c r="H209" s="5">
        <f t="shared" si="9"/>
        <v>70.2</v>
      </c>
      <c r="I209" s="20">
        <f t="shared" si="10"/>
        <v>70.2</v>
      </c>
      <c r="J209" s="24">
        <f t="shared" si="11"/>
        <v>157.24800000000002</v>
      </c>
    </row>
    <row r="210" spans="1:10" x14ac:dyDescent="0.25">
      <c r="A210" s="13" t="str">
        <f>IF([1]Détails!B212="","",[1]Détails!B212)</f>
        <v>SLD-5299</v>
      </c>
      <c r="B210" s="1" t="str">
        <f>IF([1]Détails!C212="","",[1]Détails!C212)</f>
        <v>'BR4014JAUNE'</v>
      </c>
      <c r="C210" s="1" t="str">
        <f>IF([1]Détails!D212="","",[1]Détails!D212)</f>
        <v>E-ROAD Moto Electrique Jaune</v>
      </c>
      <c r="D210" s="1" t="str">
        <f>IF([1]Détails!E212="","",[1]Détails!E212)</f>
        <v>JOUET</v>
      </c>
      <c r="E210" s="1" t="str">
        <f>IF([1]Détails!G212="","",[1]Détails!G212)</f>
        <v>CES</v>
      </c>
      <c r="F210" s="2">
        <f>[1]Détails!J212</f>
        <v>58.18</v>
      </c>
      <c r="G210" s="3">
        <f>[1]Détails!I212</f>
        <v>1</v>
      </c>
      <c r="H210" s="5">
        <f t="shared" si="9"/>
        <v>58.18</v>
      </c>
      <c r="I210" s="20">
        <f t="shared" si="10"/>
        <v>58.18</v>
      </c>
      <c r="J210" s="24">
        <f t="shared" si="11"/>
        <v>130.32320000000001</v>
      </c>
    </row>
    <row r="211" spans="1:10" x14ac:dyDescent="0.25">
      <c r="A211" s="13" t="str">
        <f>IF([1]Détails!B213="","",[1]Détails!B213)</f>
        <v>SLD-5299</v>
      </c>
      <c r="B211" s="1" t="str">
        <f>IF([1]Détails!C213="","",[1]Détails!C213)</f>
        <v>'JEU8795'</v>
      </c>
      <c r="C211" s="1" t="str">
        <f>IF([1]Détails!D213="","",[1]Détails!D213)</f>
        <v>Tryptique en Bois - Teinté Chê</v>
      </c>
      <c r="D211" s="1" t="str">
        <f>IF([1]Détails!E213="","",[1]Détails!E213)</f>
        <v>JOUET</v>
      </c>
      <c r="E211" s="1" t="str">
        <f>IF([1]Détails!G213="","",[1]Détails!G213)</f>
        <v>CES</v>
      </c>
      <c r="F211" s="2">
        <f>[1]Détails!J213</f>
        <v>21.59</v>
      </c>
      <c r="G211" s="3">
        <f>[1]Détails!I213</f>
        <v>1</v>
      </c>
      <c r="H211" s="5">
        <f t="shared" si="9"/>
        <v>21.59</v>
      </c>
      <c r="I211" s="20">
        <f t="shared" si="10"/>
        <v>21.59</v>
      </c>
      <c r="J211" s="24">
        <f t="shared" si="11"/>
        <v>48.361600000000003</v>
      </c>
    </row>
    <row r="212" spans="1:10" x14ac:dyDescent="0.25">
      <c r="A212" s="13" t="str">
        <f>IF([1]Détails!B214="","",[1]Détails!B214)</f>
        <v>SLD-5299</v>
      </c>
      <c r="B212" s="1" t="str">
        <f>IF([1]Détails!C214="","",[1]Détails!C214)</f>
        <v>'ECO1784'</v>
      </c>
      <c r="C212" s="1" t="str">
        <f>IF([1]Détails!D214="","",[1]Détails!D214)</f>
        <v>Super Shop</v>
      </c>
      <c r="D212" s="1" t="str">
        <f>IF([1]Détails!E214="","",[1]Détails!E214)</f>
        <v>JOUET</v>
      </c>
      <c r="E212" s="1" t="str">
        <f>IF([1]Détails!G214="","",[1]Détails!G214)</f>
        <v>CES</v>
      </c>
      <c r="F212" s="2">
        <f>[1]Détails!J214</f>
        <v>16.97</v>
      </c>
      <c r="G212" s="3">
        <f>[1]Détails!I214</f>
        <v>1</v>
      </c>
      <c r="H212" s="5">
        <f t="shared" si="9"/>
        <v>16.97</v>
      </c>
      <c r="I212" s="20">
        <f t="shared" si="10"/>
        <v>16.97</v>
      </c>
      <c r="J212" s="24">
        <f t="shared" si="11"/>
        <v>38.012799999999999</v>
      </c>
    </row>
    <row r="213" spans="1:10" x14ac:dyDescent="0.25">
      <c r="A213" s="13" t="str">
        <f>IF([1]Détails!B215="","",[1]Détails!B215)</f>
        <v>SLD-5299</v>
      </c>
      <c r="B213" s="1" t="str">
        <f>IF([1]Détails!C215="","",[1]Détails!C215)</f>
        <v>'338061775'</v>
      </c>
      <c r="C213" s="1" t="str">
        <f>IF([1]Détails!D215="","",[1]Détails!D215)</f>
        <v>Mon trotteur parlant 2en1 Rose</v>
      </c>
      <c r="D213" s="1" t="str">
        <f>IF([1]Détails!E215="","",[1]Détails!E215)</f>
        <v>JOUET</v>
      </c>
      <c r="E213" s="1" t="str">
        <f>IF([1]Détails!G215="","",[1]Détails!G215)</f>
        <v>CES</v>
      </c>
      <c r="F213" s="2">
        <f>[1]Détails!J215</f>
        <v>33.07</v>
      </c>
      <c r="G213" s="3">
        <f>[1]Détails!I215</f>
        <v>1</v>
      </c>
      <c r="H213" s="5">
        <f t="shared" si="9"/>
        <v>33.07</v>
      </c>
      <c r="I213" s="20">
        <f t="shared" si="10"/>
        <v>33.07</v>
      </c>
      <c r="J213" s="24">
        <f t="shared" si="11"/>
        <v>74.076800000000006</v>
      </c>
    </row>
    <row r="214" spans="1:10" x14ac:dyDescent="0.25">
      <c r="A214" s="13" t="str">
        <f>IF([1]Détails!B216="","",[1]Détails!B216)</f>
        <v>SLD-5299</v>
      </c>
      <c r="B214" s="1" t="str">
        <f>IF([1]Détails!C216="","",[1]Détails!C216)</f>
        <v>'VT154605'</v>
      </c>
      <c r="C214" s="1" t="str">
        <f>IF([1]Détails!D216="","",[1]Détails!D216)</f>
        <v>Magi Bureau interactif 3 en 1</v>
      </c>
      <c r="D214" s="1" t="str">
        <f>IF([1]Détails!E216="","",[1]Détails!E216)</f>
        <v>JOUET</v>
      </c>
      <c r="E214" s="1" t="str">
        <f>IF([1]Détails!G216="","",[1]Détails!G216)</f>
        <v>CES</v>
      </c>
      <c r="F214" s="2">
        <f>[1]Détails!J216</f>
        <v>52.68</v>
      </c>
      <c r="G214" s="3">
        <f>[1]Détails!I216</f>
        <v>1</v>
      </c>
      <c r="H214" s="5">
        <f t="shared" si="9"/>
        <v>52.68</v>
      </c>
      <c r="I214" s="20">
        <f t="shared" si="10"/>
        <v>52.68</v>
      </c>
      <c r="J214" s="24">
        <f t="shared" si="11"/>
        <v>118.00320000000001</v>
      </c>
    </row>
    <row r="215" spans="1:10" x14ac:dyDescent="0.25">
      <c r="A215" s="13" t="str">
        <f>IF([1]Détails!B217="","",[1]Détails!B217)</f>
        <v>SLD-5299</v>
      </c>
      <c r="B215" s="1" t="str">
        <f>IF([1]Détails!C217="","",[1]Détails!C217)</f>
        <v>'2093MINNIE-0001'</v>
      </c>
      <c r="C215" s="1" t="str">
        <f>IF([1]Détails!D217="","",[1]Détails!D217)</f>
        <v>MINNIE Vélo Enfant 10 2/3 ans</v>
      </c>
      <c r="D215" s="1" t="str">
        <f>IF([1]Détails!E217="","",[1]Détails!E217)</f>
        <v>JOUET</v>
      </c>
      <c r="E215" s="1" t="str">
        <f>IF([1]Détails!G217="","",[1]Détails!G217)</f>
        <v>CES</v>
      </c>
      <c r="F215" s="2">
        <f>[1]Détails!J217</f>
        <v>49.57</v>
      </c>
      <c r="G215" s="3">
        <f>[1]Détails!I217</f>
        <v>1</v>
      </c>
      <c r="H215" s="5">
        <f t="shared" si="9"/>
        <v>49.57</v>
      </c>
      <c r="I215" s="20">
        <f t="shared" si="10"/>
        <v>49.57</v>
      </c>
      <c r="J215" s="24">
        <f t="shared" si="11"/>
        <v>111.03680000000001</v>
      </c>
    </row>
    <row r="216" spans="1:10" x14ac:dyDescent="0.25">
      <c r="A216" s="13" t="str">
        <f>IF([1]Détails!B218="","",[1]Détails!B218)</f>
        <v>SLD-5299</v>
      </c>
      <c r="B216" s="1" t="str">
        <f>IF([1]Détails!C218="","",[1]Détails!C218)</f>
        <v>'SPI6036070'</v>
      </c>
      <c r="C216" s="1" t="str">
        <f>IF([1]Détails!D218="","",[1]Détails!D218)</f>
        <v>BUNCHEMS Bunchbot</v>
      </c>
      <c r="D216" s="1" t="str">
        <f>IF([1]Détails!E218="","",[1]Détails!E218)</f>
        <v>JOUET</v>
      </c>
      <c r="E216" s="1" t="str">
        <f>IF([1]Détails!G218="","",[1]Détails!G218)</f>
        <v>CES</v>
      </c>
      <c r="F216" s="2">
        <f>[1]Détails!J218</f>
        <v>26.99</v>
      </c>
      <c r="G216" s="3">
        <f>[1]Détails!I218</f>
        <v>1</v>
      </c>
      <c r="H216" s="5">
        <f t="shared" si="9"/>
        <v>26.99</v>
      </c>
      <c r="I216" s="20">
        <f t="shared" si="10"/>
        <v>26.99</v>
      </c>
      <c r="J216" s="24">
        <f t="shared" si="11"/>
        <v>60.457599999999999</v>
      </c>
    </row>
    <row r="217" spans="1:10" x14ac:dyDescent="0.25">
      <c r="A217" s="13" t="str">
        <f>IF([1]Détails!B219="","",[1]Détails!B219)</f>
        <v>SLD-5299</v>
      </c>
      <c r="B217" s="1" t="str">
        <f>IF([1]Détails!C219="","",[1]Détails!C219)</f>
        <v>'VAIA1202'</v>
      </c>
      <c r="C217" s="1" t="str">
        <f>IF([1]Détails!D219="","",[1]Détails!D219)</f>
        <v>Vélo 12 Vaiana 3700976800440</v>
      </c>
      <c r="D217" s="1" t="str">
        <f>IF([1]Détails!E219="","",[1]Détails!E219)</f>
        <v>JOUET</v>
      </c>
      <c r="E217" s="1" t="str">
        <f>IF([1]Détails!G219="","",[1]Détails!G219)</f>
        <v>CES</v>
      </c>
      <c r="F217" s="2">
        <f>[1]Détails!J219</f>
        <v>56.18</v>
      </c>
      <c r="G217" s="3">
        <f>[1]Détails!I219</f>
        <v>1</v>
      </c>
      <c r="H217" s="5">
        <f t="shared" si="9"/>
        <v>56.18</v>
      </c>
      <c r="I217" s="20">
        <f t="shared" si="10"/>
        <v>56.18</v>
      </c>
      <c r="J217" s="24">
        <f t="shared" si="11"/>
        <v>125.84320000000001</v>
      </c>
    </row>
    <row r="218" spans="1:10" x14ac:dyDescent="0.25">
      <c r="A218" s="13" t="str">
        <f>IF([1]Détails!B220="","",[1]Détails!B220)</f>
        <v>SLD-5299</v>
      </c>
      <c r="B218" s="1" t="str">
        <f>IF([1]Détails!C220="","",[1]Détails!C220)</f>
        <v>'VT190005'</v>
      </c>
      <c r="C218" s="1" t="str">
        <f>IF([1]Détails!D220="","",[1]Détails!D220)</f>
        <v>VTECH Zingoloco</v>
      </c>
      <c r="D218" s="1" t="str">
        <f>IF([1]Détails!E220="","",[1]Détails!E220)</f>
        <v>JOUET</v>
      </c>
      <c r="E218" s="1" t="str">
        <f>IF([1]Détails!G220="","",[1]Détails!G220)</f>
        <v>CES</v>
      </c>
      <c r="F218" s="2">
        <f>[1]Détails!J220</f>
        <v>21.48</v>
      </c>
      <c r="G218" s="3">
        <f>[1]Détails!I220</f>
        <v>1</v>
      </c>
      <c r="H218" s="5">
        <f t="shared" si="9"/>
        <v>21.48</v>
      </c>
      <c r="I218" s="20">
        <f t="shared" si="10"/>
        <v>21.48</v>
      </c>
      <c r="J218" s="24">
        <f t="shared" si="11"/>
        <v>48.115200000000009</v>
      </c>
    </row>
    <row r="219" spans="1:10" x14ac:dyDescent="0.25">
      <c r="A219" s="13" t="str">
        <f>IF([1]Détails!B221="","",[1]Détails!B221)</f>
        <v>SLD-5299</v>
      </c>
      <c r="B219" s="1" t="str">
        <f>IF([1]Détails!C221="","",[1]Détails!C221)</f>
        <v>'VEVEPP1201S-0001'</v>
      </c>
      <c r="C219" s="1" t="str">
        <f>IF([1]Détails!D221="","",[1]Détails!D221)</f>
        <v>PAW PATROLS Vélo 12 2/4 ans</v>
      </c>
      <c r="D219" s="1" t="str">
        <f>IF([1]Détails!E221="","",[1]Détails!E221)</f>
        <v>JOUET</v>
      </c>
      <c r="E219" s="1" t="str">
        <f>IF([1]Détails!G221="","",[1]Détails!G221)</f>
        <v>CES</v>
      </c>
      <c r="F219" s="2">
        <f>[1]Détails!J221</f>
        <v>63.84</v>
      </c>
      <c r="G219" s="3">
        <f>[1]Détails!I221</f>
        <v>1</v>
      </c>
      <c r="H219" s="5">
        <f t="shared" si="9"/>
        <v>63.84</v>
      </c>
      <c r="I219" s="20">
        <f t="shared" si="10"/>
        <v>63.84</v>
      </c>
      <c r="J219" s="24">
        <f t="shared" si="11"/>
        <v>143.00160000000002</v>
      </c>
    </row>
    <row r="220" spans="1:10" x14ac:dyDescent="0.25">
      <c r="A220" s="13" t="str">
        <f>IF([1]Détails!B222="","",[1]Détails!B222)</f>
        <v>SLD-5299</v>
      </c>
      <c r="B220" s="1" t="str">
        <f>IF([1]Détails!C222="","",[1]Détails!C222)</f>
        <v>'HEL43545'</v>
      </c>
      <c r="C220" s="1" t="str">
        <f>IF([1]Détails!D222="","",[1]Détails!D222)</f>
        <v>Atelier De Moulage</v>
      </c>
      <c r="D220" s="1" t="str">
        <f>IF([1]Détails!E222="","",[1]Détails!E222)</f>
        <v>JOUET</v>
      </c>
      <c r="E220" s="1" t="str">
        <f>IF([1]Détails!G222="","",[1]Détails!G222)</f>
        <v>CES</v>
      </c>
      <c r="F220" s="2">
        <f>[1]Détails!J222</f>
        <v>17.5</v>
      </c>
      <c r="G220" s="3">
        <f>[1]Détails!I222</f>
        <v>1</v>
      </c>
      <c r="H220" s="5">
        <f t="shared" si="9"/>
        <v>17.5</v>
      </c>
      <c r="I220" s="20">
        <f t="shared" si="10"/>
        <v>17.5</v>
      </c>
      <c r="J220" s="24">
        <f t="shared" si="11"/>
        <v>39.200000000000003</v>
      </c>
    </row>
    <row r="221" spans="1:10" x14ac:dyDescent="0.25">
      <c r="A221" s="13" t="str">
        <f>IF([1]Détails!B223="","",[1]Détails!B223)</f>
        <v>SLD-5299</v>
      </c>
      <c r="B221" s="1" t="str">
        <f>IF([1]Détails!C223="","",[1]Détails!C223)</f>
        <v>'SMO7310703'</v>
      </c>
      <c r="C221" s="1" t="str">
        <f>IF([1]Détails!D223="","",[1]Détails!D223)</f>
        <v>PEPPA PIG Cuisine Cooky</v>
      </c>
      <c r="D221" s="1" t="str">
        <f>IF([1]Détails!E223="","",[1]Détails!E223)</f>
        <v>JOUET</v>
      </c>
      <c r="E221" s="1" t="str">
        <f>IF([1]Détails!G223="","",[1]Détails!G223)</f>
        <v>CES</v>
      </c>
      <c r="F221" s="2">
        <f>[1]Détails!J223</f>
        <v>29.57</v>
      </c>
      <c r="G221" s="3">
        <f>[1]Détails!I223</f>
        <v>1</v>
      </c>
      <c r="H221" s="5">
        <f t="shared" si="9"/>
        <v>29.57</v>
      </c>
      <c r="I221" s="20">
        <f t="shared" si="10"/>
        <v>29.57</v>
      </c>
      <c r="J221" s="24">
        <f t="shared" si="11"/>
        <v>66.236800000000002</v>
      </c>
    </row>
    <row r="222" spans="1:10" x14ac:dyDescent="0.25">
      <c r="A222" s="13" t="str">
        <f>IF([1]Détails!B224="","",[1]Détails!B224)</f>
        <v>SLD-5299</v>
      </c>
      <c r="B222" s="1" t="str">
        <f>IF([1]Détails!C224="","",[1]Détails!C224)</f>
        <v>'IMPC98121'</v>
      </c>
      <c r="C222" s="1" t="str">
        <f>IF([1]Détails!D224="","",[1]Détails!D224)</f>
        <v>Poupon + porteur</v>
      </c>
      <c r="D222" s="1" t="str">
        <f>IF([1]Détails!E224="","",[1]Détails!E224)</f>
        <v>JOUET</v>
      </c>
      <c r="E222" s="1" t="str">
        <f>IF([1]Détails!G224="","",[1]Détails!G224)</f>
        <v>CES</v>
      </c>
      <c r="F222" s="2">
        <f>[1]Détails!J224</f>
        <v>12.48</v>
      </c>
      <c r="G222" s="3">
        <f>[1]Détails!I224</f>
        <v>1</v>
      </c>
      <c r="H222" s="5">
        <f t="shared" si="9"/>
        <v>12.48</v>
      </c>
      <c r="I222" s="20">
        <f t="shared" si="10"/>
        <v>12.48</v>
      </c>
      <c r="J222" s="24">
        <f t="shared" si="11"/>
        <v>27.955200000000005</v>
      </c>
    </row>
    <row r="223" spans="1:10" x14ac:dyDescent="0.25">
      <c r="A223" s="13" t="str">
        <f>IF([1]Détails!B225="","",[1]Détails!B225)</f>
        <v>SLD-5979</v>
      </c>
      <c r="B223" s="1" t="str">
        <f>IF([1]Détails!C225="","",[1]Détails!C225)</f>
        <v>'OCCGO9708M0487P'</v>
      </c>
      <c r="C223" s="1" t="str">
        <f>IF([1]Détails!D225="","",[1]Détails!D225)</f>
        <v>Genius XL Color Tablette Rose</v>
      </c>
      <c r="D223" s="1" t="str">
        <f>IF([1]Détails!E225="","",[1]Détails!E225)</f>
        <v>JOUET</v>
      </c>
      <c r="E223" s="1" t="str">
        <f>IF([1]Détails!G225="","",[1]Détails!G225)</f>
        <v>CES</v>
      </c>
      <c r="F223" s="2">
        <f>[1]Détails!J225</f>
        <v>27.6</v>
      </c>
      <c r="G223" s="3">
        <f>[1]Détails!I225</f>
        <v>1</v>
      </c>
      <c r="H223" s="5">
        <f t="shared" si="9"/>
        <v>27.6</v>
      </c>
      <c r="I223" s="20">
        <f t="shared" si="10"/>
        <v>27.6</v>
      </c>
      <c r="J223" s="24">
        <f t="shared" si="11"/>
        <v>61.824000000000012</v>
      </c>
    </row>
    <row r="224" spans="1:10" x14ac:dyDescent="0.25">
      <c r="A224" s="13" t="str">
        <f>IF([1]Détails!B226="","",[1]Détails!B226)</f>
        <v>SLD-5979</v>
      </c>
      <c r="B224" s="1" t="str">
        <f>IF([1]Détails!C226="","",[1]Détails!C226)</f>
        <v>'SMO7211376'</v>
      </c>
      <c r="C224" s="1" t="str">
        <f>IF([1]Détails!D226="","",[1]Détails!D226)</f>
        <v>SKU PERE COTOONS Trotteur</v>
      </c>
      <c r="D224" s="1" t="str">
        <f>IF([1]Détails!E226="","",[1]Détails!E226)</f>
        <v>JOUET</v>
      </c>
      <c r="E224" s="1" t="str">
        <f>IF([1]Détails!G226="","",[1]Détails!G226)</f>
        <v>CES</v>
      </c>
      <c r="F224" s="2">
        <f>[1]Détails!J226</f>
        <v>24.12</v>
      </c>
      <c r="G224" s="3">
        <f>[1]Détails!I226</f>
        <v>1</v>
      </c>
      <c r="H224" s="5">
        <f t="shared" si="9"/>
        <v>24.12</v>
      </c>
      <c r="I224" s="20">
        <f t="shared" si="10"/>
        <v>24.12</v>
      </c>
      <c r="J224" s="24">
        <f t="shared" si="11"/>
        <v>54.028800000000004</v>
      </c>
    </row>
    <row r="225" spans="1:10" x14ac:dyDescent="0.25">
      <c r="A225" s="13" t="str">
        <f>IF([1]Détails!B227="","",[1]Détails!B227)</f>
        <v>SLD-5979</v>
      </c>
      <c r="B225" s="1" t="str">
        <f>IF([1]Détails!C227="","",[1]Détails!C227)</f>
        <v>'SMO210201'</v>
      </c>
      <c r="C225" s="1" t="str">
        <f>IF([1]Détails!D227="","",[1]Détails!D227)</f>
        <v>MINIKISS BABY WALKER</v>
      </c>
      <c r="D225" s="1" t="str">
        <f>IF([1]Détails!E227="","",[1]Détails!E227)</f>
        <v>JOUET</v>
      </c>
      <c r="E225" s="1" t="str">
        <f>IF([1]Détails!G227="","",[1]Détails!G227)</f>
        <v>CES</v>
      </c>
      <c r="F225" s="2">
        <f>[1]Détails!J227</f>
        <v>21.55</v>
      </c>
      <c r="G225" s="3">
        <f>[1]Détails!I227</f>
        <v>1</v>
      </c>
      <c r="H225" s="5">
        <f t="shared" si="9"/>
        <v>21.55</v>
      </c>
      <c r="I225" s="20">
        <f t="shared" si="10"/>
        <v>21.55</v>
      </c>
      <c r="J225" s="24">
        <f t="shared" si="11"/>
        <v>48.272000000000006</v>
      </c>
    </row>
    <row r="226" spans="1:10" x14ac:dyDescent="0.25">
      <c r="A226" s="13" t="str">
        <f>IF([1]Détails!B228="","",[1]Détails!B228)</f>
        <v>SLD-5979</v>
      </c>
      <c r="B226" s="1" t="str">
        <f>IF([1]Détails!C228="","",[1]Détails!C228)</f>
        <v>'HASC1440EU40'</v>
      </c>
      <c r="C226" s="1" t="str">
        <f>IF([1]Détails!D228="","",[1]Détails!D228)</f>
        <v>SW E8 SABRE ELECTRO. VICTOR</v>
      </c>
      <c r="D226" s="1" t="str">
        <f>IF([1]Détails!E228="","",[1]Détails!E228)</f>
        <v>JOUET</v>
      </c>
      <c r="E226" s="1" t="str">
        <f>IF([1]Détails!G228="","",[1]Détails!G228)</f>
        <v>CES</v>
      </c>
      <c r="F226" s="2">
        <f>[1]Détails!J228</f>
        <v>66.98</v>
      </c>
      <c r="G226" s="3">
        <f>[1]Détails!I228</f>
        <v>1</v>
      </c>
      <c r="H226" s="5">
        <f t="shared" si="9"/>
        <v>66.98</v>
      </c>
      <c r="I226" s="20">
        <f t="shared" si="10"/>
        <v>66.98</v>
      </c>
      <c r="J226" s="24">
        <f t="shared" si="11"/>
        <v>150.03520000000003</v>
      </c>
    </row>
    <row r="227" spans="1:10" x14ac:dyDescent="0.25">
      <c r="A227" s="13" t="str">
        <f>IF([1]Détails!B229="","",[1]Détails!B229)</f>
        <v>SLD-5979</v>
      </c>
      <c r="B227" s="1" t="str">
        <f>IF([1]Détails!C229="","",[1]Détails!C229)</f>
        <v>'LIT400G00060'</v>
      </c>
      <c r="C227" s="1" t="str">
        <f>IF([1]Détails!D229="","",[1]Détails!D229)</f>
        <v>LITTLE TIKES Cheval Rose</v>
      </c>
      <c r="D227" s="1" t="str">
        <f>IF([1]Détails!E229="","",[1]Détails!E229)</f>
        <v>JOUET</v>
      </c>
      <c r="E227" s="1" t="str">
        <f>IF([1]Détails!G229="","",[1]Détails!G229)</f>
        <v>CES</v>
      </c>
      <c r="F227" s="2">
        <f>[1]Détails!J229</f>
        <v>18.36</v>
      </c>
      <c r="G227" s="3">
        <f>[1]Détails!I229</f>
        <v>1</v>
      </c>
      <c r="H227" s="5">
        <f t="shared" si="9"/>
        <v>18.36</v>
      </c>
      <c r="I227" s="20">
        <f t="shared" si="10"/>
        <v>18.36</v>
      </c>
      <c r="J227" s="24">
        <f t="shared" si="11"/>
        <v>41.126400000000004</v>
      </c>
    </row>
    <row r="228" spans="1:10" x14ac:dyDescent="0.25">
      <c r="A228" s="13" t="str">
        <f>IF([1]Détails!B230="","",[1]Détails!B230)</f>
        <v>SLD-5979</v>
      </c>
      <c r="B228" s="1" t="str">
        <f>IF([1]Détails!C230="","",[1]Détails!C230)</f>
        <v>'IMC007963'</v>
      </c>
      <c r="C228" s="1" t="str">
        <f>IF([1]Détails!D230="","",[1]Détails!D230)</f>
        <v>LUCY LE PETIT CHIEN</v>
      </c>
      <c r="D228" s="1" t="str">
        <f>IF([1]Détails!E230="","",[1]Détails!E230)</f>
        <v>JOUET</v>
      </c>
      <c r="E228" s="1" t="str">
        <f>IF([1]Détails!G230="","",[1]Détails!G230)</f>
        <v>CES</v>
      </c>
      <c r="F228" s="2">
        <f>[1]Détails!J230</f>
        <v>40.61</v>
      </c>
      <c r="G228" s="3">
        <f>[1]Détails!I230</f>
        <v>1</v>
      </c>
      <c r="H228" s="5">
        <f t="shared" si="9"/>
        <v>40.61</v>
      </c>
      <c r="I228" s="20">
        <f t="shared" si="10"/>
        <v>40.61</v>
      </c>
      <c r="J228" s="24">
        <f t="shared" si="11"/>
        <v>90.966400000000007</v>
      </c>
    </row>
    <row r="229" spans="1:10" x14ac:dyDescent="0.25">
      <c r="A229" s="13" t="str">
        <f>IF([1]Détails!B231="","",[1]Détails!B231)</f>
        <v>SLD-5979</v>
      </c>
      <c r="B229" s="1" t="str">
        <f>IF([1]Détails!C231="","",[1]Détails!C231)</f>
        <v>'PLA4008789053367'</v>
      </c>
      <c r="C229" s="1" t="str">
        <f>IF([1]Détails!D231="","",[1]Détails!D231)</f>
        <v>PLAYMOBIL 5336 Cuisine</v>
      </c>
      <c r="D229" s="1" t="str">
        <f>IF([1]Détails!E231="","",[1]Détails!E231)</f>
        <v>JOUET</v>
      </c>
      <c r="E229" s="1" t="str">
        <f>IF([1]Détails!G231="","",[1]Détails!G231)</f>
        <v>CES</v>
      </c>
      <c r="F229" s="2">
        <f>[1]Détails!J231</f>
        <v>13.07</v>
      </c>
      <c r="G229" s="3">
        <f>[1]Détails!I231</f>
        <v>1</v>
      </c>
      <c r="H229" s="5">
        <f t="shared" si="9"/>
        <v>13.07</v>
      </c>
      <c r="I229" s="20">
        <f t="shared" si="10"/>
        <v>13.07</v>
      </c>
      <c r="J229" s="24">
        <f t="shared" si="11"/>
        <v>29.276800000000005</v>
      </c>
    </row>
    <row r="230" spans="1:10" x14ac:dyDescent="0.25">
      <c r="A230" s="13" t="str">
        <f>IF([1]Détails!B232="","",[1]Détails!B232)</f>
        <v>SLD-5979</v>
      </c>
      <c r="B230" s="1" t="str">
        <f>IF([1]Détails!C232="","",[1]Détails!C232)</f>
        <v>'5051892187336'</v>
      </c>
      <c r="C230" s="1" t="str">
        <f>IF([1]Détails!D232="","",[1]Détails!D232)</f>
        <v>JEU PS4 LEGO DIMENSION</v>
      </c>
      <c r="D230" s="1" t="str">
        <f>IF([1]Détails!E232="","",[1]Détails!E232)</f>
        <v>JOUET</v>
      </c>
      <c r="E230" s="1" t="str">
        <f>IF([1]Détails!G232="","",[1]Détails!G232)</f>
        <v>CES</v>
      </c>
      <c r="F230" s="2">
        <f>[1]Détails!J232</f>
        <v>53.41</v>
      </c>
      <c r="G230" s="3">
        <f>[1]Détails!I232</f>
        <v>1</v>
      </c>
      <c r="H230" s="5">
        <f t="shared" si="9"/>
        <v>53.41</v>
      </c>
      <c r="I230" s="20">
        <f t="shared" si="10"/>
        <v>53.41</v>
      </c>
      <c r="J230" s="24">
        <f t="shared" si="11"/>
        <v>119.6384</v>
      </c>
    </row>
    <row r="231" spans="1:10" x14ac:dyDescent="0.25">
      <c r="A231" s="13" t="str">
        <f>IF([1]Détails!B233="","",[1]Détails!B233)</f>
        <v>SLD-5979</v>
      </c>
      <c r="B231" s="1" t="str">
        <f>IF([1]Détails!C233="","",[1]Détails!C233)</f>
        <v>'SAP8416040162547'</v>
      </c>
      <c r="C231" s="1" t="str">
        <f>IF([1]Détails!D233="","",[1]Détails!D233)</f>
        <v>SAPIN MALIN Maison de Poupées</v>
      </c>
      <c r="D231" s="1" t="str">
        <f>IF([1]Détails!E233="","",[1]Détails!E233)</f>
        <v>JOUET</v>
      </c>
      <c r="E231" s="1" t="str">
        <f>IF([1]Détails!G233="","",[1]Détails!G233)</f>
        <v>CES</v>
      </c>
      <c r="F231" s="2">
        <f>[1]Détails!J233</f>
        <v>46.43</v>
      </c>
      <c r="G231" s="3">
        <f>[1]Détails!I233</f>
        <v>1</v>
      </c>
      <c r="H231" s="5">
        <f t="shared" si="9"/>
        <v>46.43</v>
      </c>
      <c r="I231" s="20">
        <f t="shared" si="10"/>
        <v>46.43</v>
      </c>
      <c r="J231" s="24">
        <f t="shared" si="11"/>
        <v>104.00320000000001</v>
      </c>
    </row>
    <row r="232" spans="1:10" x14ac:dyDescent="0.25">
      <c r="A232" s="13" t="str">
        <f>IF([1]Détails!B234="","",[1]Détails!B234)</f>
        <v>SLD-5979</v>
      </c>
      <c r="B232" s="1" t="str">
        <f>IF([1]Détails!C234="","",[1]Détails!C234)</f>
        <v>'PLA4008789066343'</v>
      </c>
      <c r="C232" s="1" t="str">
        <f>IF([1]Détails!D234="","",[1]Détails!D234)</f>
        <v>Playmobil 6634 Grand zoo</v>
      </c>
      <c r="D232" s="1" t="str">
        <f>IF([1]Détails!E234="","",[1]Détails!E234)</f>
        <v>JOUET</v>
      </c>
      <c r="E232" s="1" t="str">
        <f>IF([1]Détails!G234="","",[1]Détails!G234)</f>
        <v>CES</v>
      </c>
      <c r="F232" s="2">
        <f>[1]Détails!J234</f>
        <v>38.92</v>
      </c>
      <c r="G232" s="3">
        <f>[1]Détails!I234</f>
        <v>1</v>
      </c>
      <c r="H232" s="5">
        <f t="shared" si="9"/>
        <v>38.92</v>
      </c>
      <c r="I232" s="20">
        <f t="shared" si="10"/>
        <v>38.92</v>
      </c>
      <c r="J232" s="24">
        <f t="shared" si="11"/>
        <v>87.180800000000019</v>
      </c>
    </row>
    <row r="233" spans="1:10" x14ac:dyDescent="0.25">
      <c r="A233" s="13" t="str">
        <f>IF([1]Détails!B235="","",[1]Détails!B235)</f>
        <v>SLD-5979</v>
      </c>
      <c r="B233" s="1" t="str">
        <f>IF([1]Détails!C235="","",[1]Détails!C235)</f>
        <v>'VAR52900'</v>
      </c>
      <c r="C233" s="1" t="str">
        <f>IF([1]Détails!D235="","",[1]Détails!D235)</f>
        <v>Lot 1 Table Enfant + 4 Chaises</v>
      </c>
      <c r="D233" s="1" t="str">
        <f>IF([1]Détails!E235="","",[1]Détails!E235)</f>
        <v>JOUET</v>
      </c>
      <c r="E233" s="1" t="str">
        <f>IF([1]Détails!G235="","",[1]Détails!G235)</f>
        <v>CES</v>
      </c>
      <c r="F233" s="2">
        <f>[1]Détails!J235</f>
        <v>16.149999999999999</v>
      </c>
      <c r="G233" s="3">
        <f>[1]Détails!I235</f>
        <v>1</v>
      </c>
      <c r="H233" s="5">
        <f t="shared" si="9"/>
        <v>16.149999999999999</v>
      </c>
      <c r="I233" s="20">
        <f t="shared" si="10"/>
        <v>16.149999999999999</v>
      </c>
      <c r="J233" s="24">
        <f t="shared" si="11"/>
        <v>36.176000000000002</v>
      </c>
    </row>
    <row r="234" spans="1:10" x14ac:dyDescent="0.25">
      <c r="A234" s="13" t="str">
        <f>IF([1]Détails!B236="","",[1]Détails!B236)</f>
        <v>SLD-5979</v>
      </c>
      <c r="B234" s="1" t="str">
        <f>IF([1]Détails!C236="","",[1]Détails!C236)</f>
        <v>'KD65093'</v>
      </c>
      <c r="C234" s="1" t="str">
        <f>IF([1]Détails!D236="","",[1]Détails!D236)</f>
        <v>Maison de Poupées Amélia</v>
      </c>
      <c r="D234" s="1" t="str">
        <f>IF([1]Détails!E236="","",[1]Détails!E236)</f>
        <v>JOUET</v>
      </c>
      <c r="E234" s="1" t="str">
        <f>IF([1]Détails!G236="","",[1]Détails!G236)</f>
        <v>CES</v>
      </c>
      <c r="F234" s="2">
        <f>[1]Détails!J236</f>
        <v>86.18</v>
      </c>
      <c r="G234" s="3">
        <f>[1]Détails!I236</f>
        <v>1</v>
      </c>
      <c r="H234" s="5">
        <f t="shared" si="9"/>
        <v>86.18</v>
      </c>
      <c r="I234" s="20">
        <f t="shared" si="10"/>
        <v>86.18</v>
      </c>
      <c r="J234" s="24">
        <f t="shared" si="11"/>
        <v>193.04320000000004</v>
      </c>
    </row>
    <row r="235" spans="1:10" x14ac:dyDescent="0.25">
      <c r="A235" s="13" t="str">
        <f>IF([1]Détails!B237="","",[1]Détails!B237)</f>
        <v>SLD-5979</v>
      </c>
      <c r="B235" s="1" t="str">
        <f>IF([1]Détails!C237="","",[1]Détails!C237)</f>
        <v>'DAROAVE199'</v>
      </c>
      <c r="C235" s="1" t="str">
        <f>IF([1]Détails!D237="","",[1]Détails!D237)</f>
        <v>AVENGERS Trottinette</v>
      </c>
      <c r="D235" s="1" t="str">
        <f>IF([1]Détails!E237="","",[1]Détails!E237)</f>
        <v>JOUET</v>
      </c>
      <c r="E235" s="1" t="str">
        <f>IF([1]Détails!G237="","",[1]Détails!G237)</f>
        <v>CES</v>
      </c>
      <c r="F235" s="2">
        <f>[1]Détails!J237</f>
        <v>14.23</v>
      </c>
      <c r="G235" s="3">
        <f>[1]Détails!I237</f>
        <v>1</v>
      </c>
      <c r="H235" s="5">
        <f t="shared" si="9"/>
        <v>14.23</v>
      </c>
      <c r="I235" s="20">
        <f t="shared" si="10"/>
        <v>14.23</v>
      </c>
      <c r="J235" s="24">
        <f t="shared" si="11"/>
        <v>31.875200000000003</v>
      </c>
    </row>
    <row r="236" spans="1:10" x14ac:dyDescent="0.25">
      <c r="A236" s="13" t="str">
        <f>IF([1]Détails!B238="","",[1]Détails!B238)</f>
        <v>SLD-5979</v>
      </c>
      <c r="B236" s="1" t="str">
        <f>IF([1]Détails!C238="","",[1]Détails!C238)</f>
        <v>'TRU5055192202874'</v>
      </c>
      <c r="C236" s="1" t="str">
        <f>IF([1]Détails!D238="","",[1]Détails!D238)</f>
        <v>Trunki valise enfant licorne</v>
      </c>
      <c r="D236" s="1" t="str">
        <f>IF([1]Détails!E238="","",[1]Détails!E238)</f>
        <v>JOUET</v>
      </c>
      <c r="E236" s="1" t="str">
        <f>IF([1]Détails!G238="","",[1]Détails!G238)</f>
        <v>CES</v>
      </c>
      <c r="F236" s="2">
        <f>[1]Détails!J238</f>
        <v>29.59</v>
      </c>
      <c r="G236" s="3">
        <f>[1]Détails!I238</f>
        <v>1</v>
      </c>
      <c r="H236" s="5">
        <f t="shared" si="9"/>
        <v>29.59</v>
      </c>
      <c r="I236" s="20">
        <f t="shared" si="10"/>
        <v>29.59</v>
      </c>
      <c r="J236" s="24">
        <f t="shared" si="11"/>
        <v>66.281600000000012</v>
      </c>
    </row>
    <row r="237" spans="1:10" x14ac:dyDescent="0.25">
      <c r="A237" s="13" t="str">
        <f>IF([1]Détails!B239="","",[1]Détails!B239)</f>
        <v>SLD-5979</v>
      </c>
      <c r="B237" s="1" t="str">
        <f>IF([1]Détails!C239="","",[1]Détails!C239)</f>
        <v>'OCCNBUCCZY5Q20K'</v>
      </c>
      <c r="C237" s="1" t="str">
        <f>IF([1]Détails!D239="","",[1]Détails!D239)</f>
        <v>CLEMENTONI 52262.0 CLEMENTONI</v>
      </c>
      <c r="D237" s="1" t="str">
        <f>IF([1]Détails!E239="","",[1]Détails!E239)</f>
        <v>JOUET</v>
      </c>
      <c r="E237" s="1" t="str">
        <f>IF([1]Détails!G239="","",[1]Détails!G239)</f>
        <v>CES</v>
      </c>
      <c r="F237" s="2">
        <f>[1]Détails!J239</f>
        <v>30.66</v>
      </c>
      <c r="G237" s="3">
        <f>[1]Détails!I239</f>
        <v>1</v>
      </c>
      <c r="H237" s="5">
        <f t="shared" si="9"/>
        <v>30.66</v>
      </c>
      <c r="I237" s="20">
        <f t="shared" si="10"/>
        <v>30.66</v>
      </c>
      <c r="J237" s="24">
        <f t="shared" si="11"/>
        <v>68.678400000000011</v>
      </c>
    </row>
    <row r="238" spans="1:10" x14ac:dyDescent="0.25">
      <c r="A238" s="13" t="str">
        <f>IF([1]Détails!B240="","",[1]Détails!B240)</f>
        <v>SLD-5979</v>
      </c>
      <c r="B238" s="1" t="str">
        <f>IF([1]Détails!C240="","",[1]Détails!C240)</f>
        <v>'AUC4008789053862'</v>
      </c>
      <c r="C238" s="1" t="str">
        <f>IF([1]Détails!D240="","",[1]Détails!D240)</f>
        <v>PLAYMOBIL 5386 Pyramide</v>
      </c>
      <c r="D238" s="1" t="str">
        <f>IF([1]Détails!E240="","",[1]Détails!E240)</f>
        <v>JOUET</v>
      </c>
      <c r="E238" s="1" t="str">
        <f>IF([1]Détails!G240="","",[1]Détails!G240)</f>
        <v>CES</v>
      </c>
      <c r="F238" s="2">
        <f>[1]Détails!J240</f>
        <v>48.54</v>
      </c>
      <c r="G238" s="3">
        <f>[1]Détails!I240</f>
        <v>1</v>
      </c>
      <c r="H238" s="5">
        <f t="shared" si="9"/>
        <v>48.54</v>
      </c>
      <c r="I238" s="20">
        <f t="shared" si="10"/>
        <v>48.54</v>
      </c>
      <c r="J238" s="24">
        <f t="shared" si="11"/>
        <v>108.7296</v>
      </c>
    </row>
    <row r="239" spans="1:10" x14ac:dyDescent="0.25">
      <c r="A239" s="13" t="str">
        <f>IF([1]Détails!B241="","",[1]Détails!B241)</f>
        <v>SLD-5979</v>
      </c>
      <c r="B239" s="1" t="str">
        <f>IF([1]Détails!C241="","",[1]Détails!C241)</f>
        <v>'ECHFOUSPEME2'</v>
      </c>
      <c r="C239" s="1" t="str">
        <f>IF([1]Détails!D241="","",[1]Détails!D241)</f>
        <v>DIVERS ME2</v>
      </c>
      <c r="D239" s="1" t="str">
        <f>IF([1]Détails!E241="","",[1]Détails!E241)</f>
        <v>JOUET</v>
      </c>
      <c r="E239" s="1" t="str">
        <f>IF([1]Détails!G241="","",[1]Détails!G241)</f>
        <v>ME2</v>
      </c>
      <c r="F239" s="2">
        <f>[1]Détails!J241</f>
        <v>34.19</v>
      </c>
      <c r="G239" s="3">
        <f>[1]Détails!I241</f>
        <v>1</v>
      </c>
      <c r="H239" s="5">
        <f t="shared" si="9"/>
        <v>34.19</v>
      </c>
      <c r="I239" s="20">
        <f t="shared" si="10"/>
        <v>34.19</v>
      </c>
      <c r="J239" s="24">
        <f t="shared" si="11"/>
        <v>76.585599999999999</v>
      </c>
    </row>
    <row r="240" spans="1:10" x14ac:dyDescent="0.25">
      <c r="A240" s="13" t="str">
        <f>IF([1]Détails!B242="","",[1]Détails!B242)</f>
        <v>SLD-5979</v>
      </c>
      <c r="B240" s="1" t="str">
        <f>IF([1]Détails!C242="","",[1]Détails!C242)</f>
        <v>'EPO2752'</v>
      </c>
      <c r="C240" s="1" t="str">
        <f>IF([1]Détails!D242="","",[1]Détails!D242)</f>
        <v>Sylvanian Gde Maison Tradition</v>
      </c>
      <c r="D240" s="1" t="str">
        <f>IF([1]Détails!E242="","",[1]Détails!E242)</f>
        <v>JOUET</v>
      </c>
      <c r="E240" s="1" t="str">
        <f>IF([1]Détails!G242="","",[1]Détails!G242)</f>
        <v>CES</v>
      </c>
      <c r="F240" s="2">
        <f>[1]Détails!J242</f>
        <v>53.7</v>
      </c>
      <c r="G240" s="3">
        <f>[1]Détails!I242</f>
        <v>1</v>
      </c>
      <c r="H240" s="5">
        <f t="shared" si="9"/>
        <v>53.7</v>
      </c>
      <c r="I240" s="20">
        <f t="shared" si="10"/>
        <v>53.7</v>
      </c>
      <c r="J240" s="24">
        <f t="shared" si="11"/>
        <v>120.28800000000001</v>
      </c>
    </row>
    <row r="241" spans="1:10" x14ac:dyDescent="0.25">
      <c r="A241" s="13" t="str">
        <f>IF([1]Détails!B243="","",[1]Détails!B243)</f>
        <v>SLD-5979</v>
      </c>
      <c r="B241" s="1" t="str">
        <f>IF([1]Détails!C243="","",[1]Détails!C243)</f>
        <v>'VT191905'</v>
      </c>
      <c r="C241" s="1" t="str">
        <f>IF([1]Détails!D243="","",[1]Détails!D243)</f>
        <v>CIRCUIT TRAIN CANYON EXPRESS</v>
      </c>
      <c r="D241" s="1" t="str">
        <f>IF([1]Détails!E243="","",[1]Détails!E243)</f>
        <v>JOUET</v>
      </c>
      <c r="E241" s="1" t="str">
        <f>IF([1]Détails!G243="","",[1]Détails!G243)</f>
        <v>CES</v>
      </c>
      <c r="F241" s="2">
        <f>[1]Détails!J243</f>
        <v>36.14</v>
      </c>
      <c r="G241" s="3">
        <f>[1]Détails!I243</f>
        <v>1</v>
      </c>
      <c r="H241" s="5">
        <f t="shared" si="9"/>
        <v>36.14</v>
      </c>
      <c r="I241" s="20">
        <f t="shared" si="10"/>
        <v>36.14</v>
      </c>
      <c r="J241" s="24">
        <f t="shared" si="11"/>
        <v>80.953600000000009</v>
      </c>
    </row>
    <row r="242" spans="1:10" x14ac:dyDescent="0.25">
      <c r="A242" s="13" t="str">
        <f>IF([1]Détails!B244="","",[1]Détails!B244)</f>
        <v>SLD-5979</v>
      </c>
      <c r="B242" s="1" t="str">
        <f>IF([1]Détails!C244="","",[1]Détails!C244)</f>
        <v>'MATDLY32'</v>
      </c>
      <c r="C242" s="1" t="str">
        <f>IF([1]Détails!D244="","",[1]Détails!D244)</f>
        <v>Barbie Maison de Luxe</v>
      </c>
      <c r="D242" s="1" t="str">
        <f>IF([1]Détails!E244="","",[1]Détails!E244)</f>
        <v>JOUET</v>
      </c>
      <c r="E242" s="1" t="str">
        <f>IF([1]Détails!G244="","",[1]Détails!G244)</f>
        <v>CES</v>
      </c>
      <c r="F242" s="2">
        <f>[1]Détails!J244</f>
        <v>90.96</v>
      </c>
      <c r="G242" s="3">
        <f>[1]Détails!I244</f>
        <v>1</v>
      </c>
      <c r="H242" s="5">
        <f t="shared" si="9"/>
        <v>90.96</v>
      </c>
      <c r="I242" s="20">
        <f t="shared" si="10"/>
        <v>90.96</v>
      </c>
      <c r="J242" s="24">
        <f t="shared" si="11"/>
        <v>203.75040000000001</v>
      </c>
    </row>
    <row r="243" spans="1:10" x14ac:dyDescent="0.25">
      <c r="A243" s="13" t="str">
        <f>IF([1]Détails!B245="","",[1]Détails!B245)</f>
        <v>SLD-5571</v>
      </c>
      <c r="B243" s="1" t="str">
        <f>IF([1]Détails!C245="","",[1]Détails!C245)</f>
        <v>'OCIOPL2647'</v>
      </c>
      <c r="C243" s="1" t="str">
        <f>IF([1]Détails!D245="","",[1]Détails!D245)</f>
        <v>OCIOTRENDS Jeu Géant OCA</v>
      </c>
      <c r="D243" s="1" t="str">
        <f>IF([1]Détails!E245="","",[1]Détails!E245)</f>
        <v>JOUET</v>
      </c>
      <c r="E243" s="1" t="str">
        <f>IF([1]Détails!G245="","",[1]Détails!G245)</f>
        <v>CES</v>
      </c>
      <c r="F243" s="2">
        <f>[1]Détails!J245</f>
        <v>7.5</v>
      </c>
      <c r="G243" s="3">
        <f>[1]Détails!I245</f>
        <v>1</v>
      </c>
      <c r="H243" s="5">
        <f t="shared" si="9"/>
        <v>7.5</v>
      </c>
      <c r="I243" s="20">
        <f t="shared" si="10"/>
        <v>7.5</v>
      </c>
      <c r="J243" s="24">
        <f t="shared" si="11"/>
        <v>16.8</v>
      </c>
    </row>
    <row r="244" spans="1:10" x14ac:dyDescent="0.25">
      <c r="A244" s="13" t="str">
        <f>IF([1]Détails!B246="","",[1]Détails!B246)</f>
        <v>SLD-5571</v>
      </c>
      <c r="B244" s="1" t="str">
        <f>IF([1]Détails!C246="","",[1]Détails!C246)</f>
        <v>'ECO2649'</v>
      </c>
      <c r="C244" s="1" t="str">
        <f>IF([1]Détails!D246="","",[1]Détails!D246)</f>
        <v>Dinette Réchaud</v>
      </c>
      <c r="D244" s="1" t="str">
        <f>IF([1]Détails!E246="","",[1]Détails!E246)</f>
        <v>JOUET</v>
      </c>
      <c r="E244" s="1" t="str">
        <f>IF([1]Détails!G246="","",[1]Détails!G246)</f>
        <v>CES</v>
      </c>
      <c r="F244" s="2">
        <f>[1]Détails!J246</f>
        <v>8.0399999999999991</v>
      </c>
      <c r="G244" s="3">
        <f>[1]Détails!I246</f>
        <v>1</v>
      </c>
      <c r="H244" s="5">
        <f t="shared" si="9"/>
        <v>8.0399999999999991</v>
      </c>
      <c r="I244" s="20">
        <f t="shared" si="10"/>
        <v>8.0399999999999991</v>
      </c>
      <c r="J244" s="24">
        <f t="shared" si="11"/>
        <v>18.009599999999999</v>
      </c>
    </row>
    <row r="245" spans="1:10" x14ac:dyDescent="0.25">
      <c r="A245" s="13" t="str">
        <f>IF([1]Détails!B247="","",[1]Détails!B247)</f>
        <v>SLD-5571</v>
      </c>
      <c r="B245" s="1" t="str">
        <f>IF([1]Détails!C247="","",[1]Détails!C247)</f>
        <v>'HASB7418EU40'</v>
      </c>
      <c r="C245" s="1" t="str">
        <f>IF([1]Détails!D247="","",[1]Détails!D247)</f>
        <v>PLAY DOH LA PIZZERIA</v>
      </c>
      <c r="D245" s="1" t="str">
        <f>IF([1]Détails!E247="","",[1]Détails!E247)</f>
        <v>JOUET</v>
      </c>
      <c r="E245" s="1" t="str">
        <f>IF([1]Détails!G247="","",[1]Détails!G247)</f>
        <v>CES</v>
      </c>
      <c r="F245" s="2">
        <f>[1]Détails!J247</f>
        <v>11.4</v>
      </c>
      <c r="G245" s="3">
        <f>[1]Détails!I247</f>
        <v>2</v>
      </c>
      <c r="H245" s="5">
        <f t="shared" si="9"/>
        <v>22.8</v>
      </c>
      <c r="I245" s="20">
        <f t="shared" si="10"/>
        <v>45.6</v>
      </c>
      <c r="J245" s="24">
        <f t="shared" si="11"/>
        <v>102.14400000000002</v>
      </c>
    </row>
    <row r="246" spans="1:10" x14ac:dyDescent="0.25">
      <c r="A246" s="13" t="str">
        <f>IF([1]Détails!B248="","",[1]Détails!B248)</f>
        <v>SLD-5571</v>
      </c>
      <c r="B246" s="1" t="str">
        <f>IF([1]Détails!C248="","",[1]Détails!C248)</f>
        <v>'SMO3032161103037'</v>
      </c>
      <c r="C246" s="1" t="str">
        <f>IF([1]Détails!D248="","",[1]Détails!D248)</f>
        <v>SMOBY Trott COTOONS Bleu</v>
      </c>
      <c r="D246" s="1" t="str">
        <f>IF([1]Détails!E248="","",[1]Détails!E248)</f>
        <v>JOUET</v>
      </c>
      <c r="E246" s="1" t="str">
        <f>IF([1]Détails!G248="","",[1]Détails!G248)</f>
        <v>CES</v>
      </c>
      <c r="F246" s="2">
        <f>[1]Détails!J248</f>
        <v>25.33</v>
      </c>
      <c r="G246" s="3">
        <f>[1]Détails!I248</f>
        <v>1</v>
      </c>
      <c r="H246" s="5">
        <f t="shared" si="9"/>
        <v>25.33</v>
      </c>
      <c r="I246" s="20">
        <f t="shared" si="10"/>
        <v>25.33</v>
      </c>
      <c r="J246" s="24">
        <f t="shared" si="11"/>
        <v>56.739200000000004</v>
      </c>
    </row>
    <row r="247" spans="1:10" x14ac:dyDescent="0.25">
      <c r="A247" s="13" t="str">
        <f>IF([1]Détails!B249="","",[1]Détails!B249)</f>
        <v>SLD-5571</v>
      </c>
      <c r="B247" s="1" t="str">
        <f>IF([1]Détails!C249="","",[1]Détails!C249)</f>
        <v>'KD65093'</v>
      </c>
      <c r="C247" s="1" t="str">
        <f>IF([1]Détails!D249="","",[1]Détails!D249)</f>
        <v>Maison de Poupées Amélia</v>
      </c>
      <c r="D247" s="1" t="str">
        <f>IF([1]Détails!E249="","",[1]Détails!E249)</f>
        <v>JOUET</v>
      </c>
      <c r="E247" s="1" t="str">
        <f>IF([1]Détails!G249="","",[1]Détails!G249)</f>
        <v>CES</v>
      </c>
      <c r="F247" s="2">
        <f>[1]Détails!J249</f>
        <v>86.18</v>
      </c>
      <c r="G247" s="3">
        <f>[1]Détails!I249</f>
        <v>1</v>
      </c>
      <c r="H247" s="5">
        <f t="shared" si="9"/>
        <v>86.18</v>
      </c>
      <c r="I247" s="20">
        <f t="shared" si="10"/>
        <v>86.18</v>
      </c>
      <c r="J247" s="24">
        <f t="shared" si="11"/>
        <v>193.04320000000004</v>
      </c>
    </row>
    <row r="248" spans="1:10" x14ac:dyDescent="0.25">
      <c r="A248" s="13" t="str">
        <f>IF([1]Détails!B250="","",[1]Détails!B250)</f>
        <v>SLD-5571</v>
      </c>
      <c r="B248" s="1" t="str">
        <f>IF([1]Détails!C250="","",[1]Détails!C250)</f>
        <v>'KLE9564'</v>
      </c>
      <c r="C248" s="1" t="str">
        <f>IF([1]Détails!D250="","",[1]Détails!D250)</f>
        <v>Set petit-déjeuner Bosch</v>
      </c>
      <c r="D248" s="1" t="str">
        <f>IF([1]Détails!E250="","",[1]Détails!E250)</f>
        <v>JOUET</v>
      </c>
      <c r="E248" s="1" t="str">
        <f>IF([1]Détails!G250="","",[1]Détails!G250)</f>
        <v>CES</v>
      </c>
      <c r="F248" s="2">
        <f>[1]Détails!J250</f>
        <v>27.23</v>
      </c>
      <c r="G248" s="3">
        <f>[1]Détails!I250</f>
        <v>1</v>
      </c>
      <c r="H248" s="5">
        <f t="shared" si="9"/>
        <v>27.23</v>
      </c>
      <c r="I248" s="20">
        <f t="shared" si="10"/>
        <v>27.23</v>
      </c>
      <c r="J248" s="24">
        <f t="shared" si="11"/>
        <v>60.995200000000004</v>
      </c>
    </row>
    <row r="249" spans="1:10" x14ac:dyDescent="0.25">
      <c r="A249" s="13" t="str">
        <f>IF([1]Détails!B251="","",[1]Détails!B251)</f>
        <v>SLD-5571</v>
      </c>
      <c r="B249" s="1" t="str">
        <f>IF([1]Détails!C251="","",[1]Détails!C251)</f>
        <v>'LEGO10693'</v>
      </c>
      <c r="C249" s="1" t="str">
        <f>IF([1]Détails!D251="","",[1]Détails!D251)</f>
        <v>LEGO Classic 10693 Complément</v>
      </c>
      <c r="D249" s="1" t="str">
        <f>IF([1]Détails!E251="","",[1]Détails!E251)</f>
        <v>JOUET</v>
      </c>
      <c r="E249" s="1" t="str">
        <f>IF([1]Détails!G251="","",[1]Détails!G251)</f>
        <v>CES</v>
      </c>
      <c r="F249" s="2">
        <f>[1]Détails!J251</f>
        <v>13.14</v>
      </c>
      <c r="G249" s="3">
        <f>[1]Détails!I251</f>
        <v>1</v>
      </c>
      <c r="H249" s="5">
        <f t="shared" si="9"/>
        <v>13.14</v>
      </c>
      <c r="I249" s="20">
        <f t="shared" si="10"/>
        <v>13.14</v>
      </c>
      <c r="J249" s="24">
        <f t="shared" si="11"/>
        <v>29.433600000000006</v>
      </c>
    </row>
    <row r="250" spans="1:10" x14ac:dyDescent="0.25">
      <c r="A250" s="13" t="str">
        <f>IF([1]Détails!B252="","",[1]Détails!B252)</f>
        <v>SLD-5571</v>
      </c>
      <c r="B250" s="1" t="str">
        <f>IF([1]Détails!C252="","",[1]Détails!C252)</f>
        <v>'SMO3032167503268'</v>
      </c>
      <c r="C250" s="1" t="str">
        <f>IF([1]Détails!D252="","",[1]Détails!D252)</f>
        <v>CARS Trottinette Pliable</v>
      </c>
      <c r="D250" s="1" t="str">
        <f>IF([1]Détails!E252="","",[1]Détails!E252)</f>
        <v>JOUET</v>
      </c>
      <c r="E250" s="1" t="str">
        <f>IF([1]Détails!G252="","",[1]Détails!G252)</f>
        <v>CES</v>
      </c>
      <c r="F250" s="2">
        <f>[1]Détails!J252</f>
        <v>15.97</v>
      </c>
      <c r="G250" s="3">
        <f>[1]Détails!I252</f>
        <v>1</v>
      </c>
      <c r="H250" s="5">
        <f t="shared" si="9"/>
        <v>15.97</v>
      </c>
      <c r="I250" s="20">
        <f t="shared" si="10"/>
        <v>15.97</v>
      </c>
      <c r="J250" s="24">
        <f t="shared" si="11"/>
        <v>35.772800000000004</v>
      </c>
    </row>
    <row r="251" spans="1:10" x14ac:dyDescent="0.25">
      <c r="A251" s="13" t="str">
        <f>IF([1]Détails!B253="","",[1]Détails!B253)</f>
        <v>SLD-5571</v>
      </c>
      <c r="B251" s="1" t="str">
        <f>IF([1]Détails!C253="","",[1]Détails!C253)</f>
        <v>'SPL56101'</v>
      </c>
      <c r="C251" s="1" t="str">
        <f>IF([1]Détails!D253="","",[1]Détails!D253)</f>
        <v>SPLASH TOYS Pigeon Shoot</v>
      </c>
      <c r="D251" s="1" t="str">
        <f>IF([1]Détails!E253="","",[1]Détails!E253)</f>
        <v>JOUET</v>
      </c>
      <c r="E251" s="1" t="str">
        <f>IF([1]Détails!G253="","",[1]Détails!G253)</f>
        <v>CES</v>
      </c>
      <c r="F251" s="2">
        <f>[1]Détails!J253</f>
        <v>36.54</v>
      </c>
      <c r="G251" s="3">
        <f>[1]Détails!I253</f>
        <v>1</v>
      </c>
      <c r="H251" s="5">
        <f t="shared" si="9"/>
        <v>36.54</v>
      </c>
      <c r="I251" s="20">
        <f t="shared" si="10"/>
        <v>36.54</v>
      </c>
      <c r="J251" s="24">
        <f t="shared" si="11"/>
        <v>81.849600000000009</v>
      </c>
    </row>
    <row r="252" spans="1:10" x14ac:dyDescent="0.25">
      <c r="A252" s="13" t="str">
        <f>IF([1]Détails!B254="","",[1]Détails!B254)</f>
        <v>SLD-5571</v>
      </c>
      <c r="B252" s="1" t="str">
        <f>IF([1]Détails!C254="","",[1]Détails!C254)</f>
        <v>'MON28063'</v>
      </c>
      <c r="C252" s="1" t="str">
        <f>IF([1]Détails!D254="","",[1]Détails!D254)</f>
        <v>VAIANA Patinette 2 Roues</v>
      </c>
      <c r="D252" s="1" t="str">
        <f>IF([1]Détails!E254="","",[1]Détails!E254)</f>
        <v>JOUET</v>
      </c>
      <c r="E252" s="1" t="str">
        <f>IF([1]Détails!G254="","",[1]Détails!G254)</f>
        <v>CES</v>
      </c>
      <c r="F252" s="2">
        <f>[1]Détails!J254</f>
        <v>18.72</v>
      </c>
      <c r="G252" s="3">
        <f>[1]Détails!I254</f>
        <v>1</v>
      </c>
      <c r="H252" s="5">
        <f t="shared" si="9"/>
        <v>18.72</v>
      </c>
      <c r="I252" s="20">
        <f t="shared" si="10"/>
        <v>18.72</v>
      </c>
      <c r="J252" s="24">
        <f t="shared" si="11"/>
        <v>41.9328</v>
      </c>
    </row>
    <row r="253" spans="1:10" x14ac:dyDescent="0.25">
      <c r="A253" s="13" t="str">
        <f>IF([1]Détails!B255="","",[1]Détails!B255)</f>
        <v>SLD-5571</v>
      </c>
      <c r="B253" s="1" t="str">
        <f>IF([1]Détails!C255="","",[1]Détails!C255)</f>
        <v>'AUC8421440042351'</v>
      </c>
      <c r="C253" s="1" t="str">
        <f>IF([1]Détails!D255="","",[1]Détails!D255)</f>
        <v>Parking / Garage 3 étages 4264</v>
      </c>
      <c r="D253" s="1" t="str">
        <f>IF([1]Détails!E255="","",[1]Détails!E255)</f>
        <v>JOUET</v>
      </c>
      <c r="E253" s="1" t="str">
        <f>IF([1]Détails!G255="","",[1]Détails!G255)</f>
        <v>CES</v>
      </c>
      <c r="F253" s="2">
        <f>[1]Détails!J255</f>
        <v>19.97</v>
      </c>
      <c r="G253" s="3">
        <f>[1]Détails!I255</f>
        <v>1</v>
      </c>
      <c r="H253" s="5">
        <f t="shared" si="9"/>
        <v>19.97</v>
      </c>
      <c r="I253" s="20">
        <f t="shared" si="10"/>
        <v>19.97</v>
      </c>
      <c r="J253" s="24">
        <f t="shared" si="11"/>
        <v>44.732800000000005</v>
      </c>
    </row>
    <row r="254" spans="1:10" x14ac:dyDescent="0.25">
      <c r="A254" s="13" t="str">
        <f>IF([1]Détails!B256="","",[1]Détails!B256)</f>
        <v>SLD-5571</v>
      </c>
      <c r="B254" s="1" t="str">
        <f>IF([1]Détails!C256="","",[1]Détails!C256)</f>
        <v>'OCCIQ94LB55S94Q'</v>
      </c>
      <c r="C254" s="1" t="str">
        <f>IF([1]Détails!D256="","",[1]Détails!D256)</f>
        <v>Garage Bosch 5 niveaux</v>
      </c>
      <c r="D254" s="1" t="str">
        <f>IF([1]Détails!E256="","",[1]Détails!E256)</f>
        <v>JOUET</v>
      </c>
      <c r="E254" s="1" t="str">
        <f>IF([1]Détails!G256="","",[1]Détails!G256)</f>
        <v>CES</v>
      </c>
      <c r="F254" s="2">
        <f>[1]Détails!J256</f>
        <v>23.11</v>
      </c>
      <c r="G254" s="3">
        <f>[1]Détails!I256</f>
        <v>1</v>
      </c>
      <c r="H254" s="5">
        <f t="shared" si="9"/>
        <v>23.11</v>
      </c>
      <c r="I254" s="20">
        <f t="shared" si="10"/>
        <v>23.11</v>
      </c>
      <c r="J254" s="24">
        <f t="shared" si="11"/>
        <v>51.766400000000004</v>
      </c>
    </row>
    <row r="255" spans="1:10" x14ac:dyDescent="0.25">
      <c r="A255" s="13" t="str">
        <f>IF([1]Détails!B257="","",[1]Détails!B257)</f>
        <v>SLD-5571</v>
      </c>
      <c r="B255" s="1" t="str">
        <f>IF([1]Détails!C257="","",[1]Détails!C257)</f>
        <v>'INJ8410964003504'</v>
      </c>
      <c r="C255" s="1" t="str">
        <f>IF([1]Détails!D257="","",[1]Détails!D257)</f>
        <v>INJUSA Tricycle Baby Trico</v>
      </c>
      <c r="D255" s="1" t="str">
        <f>IF([1]Détails!E257="","",[1]Détails!E257)</f>
        <v>JOUET</v>
      </c>
      <c r="E255" s="1" t="str">
        <f>IF([1]Détails!G257="","",[1]Détails!G257)</f>
        <v>CES</v>
      </c>
      <c r="F255" s="2">
        <f>[1]Détails!J257</f>
        <v>13.34</v>
      </c>
      <c r="G255" s="3">
        <f>[1]Détails!I257</f>
        <v>1</v>
      </c>
      <c r="H255" s="5">
        <f t="shared" si="9"/>
        <v>13.34</v>
      </c>
      <c r="I255" s="20">
        <f t="shared" si="10"/>
        <v>13.34</v>
      </c>
      <c r="J255" s="24">
        <f t="shared" si="11"/>
        <v>29.881600000000002</v>
      </c>
    </row>
    <row r="256" spans="1:10" x14ac:dyDescent="0.25">
      <c r="A256" s="13" t="str">
        <f>IF([1]Détails!B258="","",[1]Détails!B258)</f>
        <v>SLD-5571</v>
      </c>
      <c r="B256" s="1" t="str">
        <f>IF([1]Détails!C258="","",[1]Détails!C258)</f>
        <v>'RAV4005556156139'</v>
      </c>
      <c r="C256" s="1" t="str">
        <f>IF([1]Détails!D258="","",[1]Détails!D258)</f>
        <v>1000 pcs Les iris Van Gogh</v>
      </c>
      <c r="D256" s="1" t="str">
        <f>IF([1]Détails!E258="","",[1]Détails!E258)</f>
        <v>JOUET</v>
      </c>
      <c r="E256" s="1" t="str">
        <f>IF([1]Détails!G258="","",[1]Détails!G258)</f>
        <v>CES</v>
      </c>
      <c r="F256" s="2">
        <f>[1]Détails!J258</f>
        <v>9.3699999999999992</v>
      </c>
      <c r="G256" s="3">
        <f>[1]Détails!I258</f>
        <v>1</v>
      </c>
      <c r="H256" s="5">
        <f t="shared" si="9"/>
        <v>9.3699999999999992</v>
      </c>
      <c r="I256" s="20">
        <f t="shared" si="10"/>
        <v>9.3699999999999992</v>
      </c>
      <c r="J256" s="24">
        <f t="shared" si="11"/>
        <v>20.988800000000001</v>
      </c>
    </row>
    <row r="257" spans="1:10" x14ac:dyDescent="0.25">
      <c r="A257" s="13" t="str">
        <f>IF([1]Détails!B259="","",[1]Détails!B259)</f>
        <v>SLD-5571</v>
      </c>
      <c r="B257" s="1" t="str">
        <f>IF([1]Détails!C259="","",[1]Détails!C259)</f>
        <v>'CSL102SL34'</v>
      </c>
      <c r="C257" s="1" t="str">
        <f>IF([1]Détails!D259="","",[1]Détails!D259)</f>
        <v>Patins à roulettes 34/35</v>
      </c>
      <c r="D257" s="1" t="str">
        <f>IF([1]Détails!E259="","",[1]Détails!E259)</f>
        <v>JOUET</v>
      </c>
      <c r="E257" s="1" t="str">
        <f>IF([1]Détails!G259="","",[1]Détails!G259)</f>
        <v>CES</v>
      </c>
      <c r="F257" s="2">
        <f>[1]Détails!J259</f>
        <v>21.34</v>
      </c>
      <c r="G257" s="3">
        <f>[1]Détails!I259</f>
        <v>1</v>
      </c>
      <c r="H257" s="5">
        <f t="shared" si="9"/>
        <v>21.34</v>
      </c>
      <c r="I257" s="20">
        <f t="shared" si="10"/>
        <v>21.34</v>
      </c>
      <c r="J257" s="24">
        <f t="shared" si="11"/>
        <v>47.801600000000008</v>
      </c>
    </row>
    <row r="258" spans="1:10" x14ac:dyDescent="0.25">
      <c r="A258" s="13" t="str">
        <f>IF([1]Détails!B260="","",[1]Détails!B260)</f>
        <v>SLD-5571</v>
      </c>
      <c r="B258" s="1" t="str">
        <f>IF([1]Détails!C260="","",[1]Détails!C260)</f>
        <v>'VT177405'</v>
      </c>
      <c r="C258" s="1" t="str">
        <f>IF([1]Détails!D260="","",[1]Détails!D260)</f>
        <v>VTECH TUT TUT COPAINS Azalee</v>
      </c>
      <c r="D258" s="1" t="str">
        <f>IF([1]Détails!E260="","",[1]Détails!E260)</f>
        <v>JOUET</v>
      </c>
      <c r="E258" s="1" t="str">
        <f>IF([1]Détails!G260="","",[1]Détails!G260)</f>
        <v>CES</v>
      </c>
      <c r="F258" s="2">
        <f>[1]Détails!J260</f>
        <v>28.39</v>
      </c>
      <c r="G258" s="3">
        <f>[1]Détails!I260</f>
        <v>1</v>
      </c>
      <c r="H258" s="5">
        <f t="shared" si="9"/>
        <v>28.39</v>
      </c>
      <c r="I258" s="20">
        <f t="shared" si="10"/>
        <v>28.39</v>
      </c>
      <c r="J258" s="24">
        <f t="shared" si="11"/>
        <v>63.593600000000009</v>
      </c>
    </row>
    <row r="259" spans="1:10" x14ac:dyDescent="0.25">
      <c r="A259" s="13" t="str">
        <f>IF([1]Détails!B261="","",[1]Détails!B261)</f>
        <v>SLD-5571</v>
      </c>
      <c r="B259" s="1" t="str">
        <f>IF([1]Détails!C261="","",[1]Détails!C261)</f>
        <v>'AUC4008789068682'</v>
      </c>
      <c r="C259" s="1" t="str">
        <f>IF([1]Détails!D261="","",[1]Détails!D261)</f>
        <v>PLAYMOBIL 6868 Starter Set</v>
      </c>
      <c r="D259" s="1" t="str">
        <f>IF([1]Détails!E261="","",[1]Détails!E261)</f>
        <v>JOUET</v>
      </c>
      <c r="E259" s="1" t="str">
        <f>IF([1]Détails!G261="","",[1]Détails!G261)</f>
        <v>CES</v>
      </c>
      <c r="F259" s="2">
        <f>[1]Détails!J261</f>
        <v>14.21</v>
      </c>
      <c r="G259" s="3">
        <f>[1]Détails!I261</f>
        <v>3</v>
      </c>
      <c r="H259" s="5">
        <f t="shared" si="9"/>
        <v>42.63</v>
      </c>
      <c r="I259" s="20">
        <f t="shared" si="10"/>
        <v>127.89000000000001</v>
      </c>
      <c r="J259" s="24">
        <f t="shared" si="11"/>
        <v>286.47360000000003</v>
      </c>
    </row>
    <row r="260" spans="1:10" x14ac:dyDescent="0.25">
      <c r="A260" s="13" t="str">
        <f>IF([1]Détails!B262="","",[1]Détails!B262)</f>
        <v>SLD-5571</v>
      </c>
      <c r="B260" s="1" t="str">
        <f>IF([1]Détails!C262="","",[1]Détails!C262)</f>
        <v>'JEU8003'</v>
      </c>
      <c r="C260" s="1" t="str">
        <f>IF([1]Détails!D262="","",[1]Détails!D262)</f>
        <v>JEUJURA Mon Chalet en Bois</v>
      </c>
      <c r="D260" s="1" t="str">
        <f>IF([1]Détails!E262="","",[1]Détails!E262)</f>
        <v>JOUET</v>
      </c>
      <c r="E260" s="1" t="str">
        <f>IF([1]Détails!G262="","",[1]Détails!G262)</f>
        <v>CES</v>
      </c>
      <c r="F260" s="2">
        <f>[1]Détails!J262</f>
        <v>21.59</v>
      </c>
      <c r="G260" s="3">
        <f>[1]Détails!I262</f>
        <v>1</v>
      </c>
      <c r="H260" s="5">
        <f t="shared" ref="H260:H323" si="12">F260*G260</f>
        <v>21.59</v>
      </c>
      <c r="I260" s="20">
        <f t="shared" ref="I260:I323" si="13">G260*H260</f>
        <v>21.59</v>
      </c>
      <c r="J260" s="24">
        <f t="shared" ref="J260:J323" si="14">I260*2.24</f>
        <v>48.361600000000003</v>
      </c>
    </row>
    <row r="261" spans="1:10" x14ac:dyDescent="0.25">
      <c r="A261" s="13" t="str">
        <f>IF([1]Détails!B263="","",[1]Détails!B263)</f>
        <v>SLD-5571</v>
      </c>
      <c r="B261" s="1" t="str">
        <f>IF([1]Détails!C263="","",[1]Détails!C263)</f>
        <v>'AUC0731346018236'</v>
      </c>
      <c r="C261" s="1" t="str">
        <f>IF([1]Détails!D263="","",[1]Détails!D263)</f>
        <v>Crée tes accessoire en crochet</v>
      </c>
      <c r="D261" s="1" t="str">
        <f>IF([1]Détails!E263="","",[1]Détails!E263)</f>
        <v>JOUET</v>
      </c>
      <c r="E261" s="1" t="str">
        <f>IF([1]Détails!G263="","",[1]Détails!G263)</f>
        <v>CES</v>
      </c>
      <c r="F261" s="2">
        <f>[1]Détails!J263</f>
        <v>13.94</v>
      </c>
      <c r="G261" s="3">
        <f>[1]Détails!I263</f>
        <v>2</v>
      </c>
      <c r="H261" s="5">
        <f t="shared" si="12"/>
        <v>27.88</v>
      </c>
      <c r="I261" s="20">
        <f t="shared" si="13"/>
        <v>55.76</v>
      </c>
      <c r="J261" s="24">
        <f t="shared" si="14"/>
        <v>124.90240000000001</v>
      </c>
    </row>
    <row r="262" spans="1:10" x14ac:dyDescent="0.25">
      <c r="A262" s="13" t="str">
        <f>IF([1]Détails!B264="","",[1]Détails!B264)</f>
        <v>SLD-5571</v>
      </c>
      <c r="B262" s="1" t="str">
        <f>IF([1]Détails!C264="","",[1]Détails!C264)</f>
        <v>'SAI8421440083743'</v>
      </c>
      <c r="C262" s="1" t="str">
        <f>IF([1]Détails!D264="","",[1]Détails!D264)</f>
        <v>FERRARI Rollers Ligne 31-34</v>
      </c>
      <c r="D262" s="1" t="str">
        <f>IF([1]Détails!E264="","",[1]Détails!E264)</f>
        <v>JOUET</v>
      </c>
      <c r="E262" s="1" t="str">
        <f>IF([1]Détails!G264="","",[1]Détails!G264)</f>
        <v>CES</v>
      </c>
      <c r="F262" s="2">
        <f>[1]Détails!J264</f>
        <v>16.12</v>
      </c>
      <c r="G262" s="3">
        <f>[1]Détails!I264</f>
        <v>1</v>
      </c>
      <c r="H262" s="5">
        <f t="shared" si="12"/>
        <v>16.12</v>
      </c>
      <c r="I262" s="20">
        <f t="shared" si="13"/>
        <v>16.12</v>
      </c>
      <c r="J262" s="24">
        <f t="shared" si="14"/>
        <v>36.108800000000002</v>
      </c>
    </row>
    <row r="263" spans="1:10" x14ac:dyDescent="0.25">
      <c r="A263" s="13" t="str">
        <f>IF([1]Détails!B265="","",[1]Détails!B265)</f>
        <v>SLD-5571</v>
      </c>
      <c r="B263" s="1" t="str">
        <f>IF([1]Détails!C265="","",[1]Détails!C265)</f>
        <v>'LIT0050743634307'</v>
      </c>
      <c r="C263" s="1" t="str">
        <f>IF([1]Détails!D265="","",[1]Détails!D265)</f>
        <v>LITTLE T. Tricycle Basic Rose</v>
      </c>
      <c r="D263" s="1" t="str">
        <f>IF([1]Détails!E265="","",[1]Détails!E265)</f>
        <v>JOUET</v>
      </c>
      <c r="E263" s="1" t="str">
        <f>IF([1]Détails!G265="","",[1]Détails!G265)</f>
        <v>CES</v>
      </c>
      <c r="F263" s="2">
        <f>[1]Détails!J265</f>
        <v>50.22</v>
      </c>
      <c r="G263" s="3">
        <f>[1]Détails!I265</f>
        <v>2</v>
      </c>
      <c r="H263" s="5">
        <f t="shared" si="12"/>
        <v>100.44</v>
      </c>
      <c r="I263" s="20">
        <f t="shared" si="13"/>
        <v>200.88</v>
      </c>
      <c r="J263" s="24">
        <f t="shared" si="14"/>
        <v>449.97120000000001</v>
      </c>
    </row>
    <row r="264" spans="1:10" x14ac:dyDescent="0.25">
      <c r="A264" s="13" t="str">
        <f>IF([1]Détails!B266="","",[1]Détails!B266)</f>
        <v>SLD-5571</v>
      </c>
      <c r="B264" s="1" t="str">
        <f>IF([1]Détails!C266="","",[1]Détails!C266)</f>
        <v>'SMO750152'</v>
      </c>
      <c r="C264" s="1" t="str">
        <f>IF([1]Détails!D266="","",[1]Détails!D266)</f>
        <v>Frozen Patinette 3r</v>
      </c>
      <c r="D264" s="1" t="str">
        <f>IF([1]Détails!E266="","",[1]Détails!E266)</f>
        <v>JOUET</v>
      </c>
      <c r="E264" s="1" t="str">
        <f>IF([1]Détails!G266="","",[1]Détails!G266)</f>
        <v>CES</v>
      </c>
      <c r="F264" s="2">
        <f>[1]Détails!J266</f>
        <v>13.32</v>
      </c>
      <c r="G264" s="3">
        <f>[1]Détails!I266</f>
        <v>1</v>
      </c>
      <c r="H264" s="5">
        <f t="shared" si="12"/>
        <v>13.32</v>
      </c>
      <c r="I264" s="20">
        <f t="shared" si="13"/>
        <v>13.32</v>
      </c>
      <c r="J264" s="24">
        <f t="shared" si="14"/>
        <v>29.836800000000004</v>
      </c>
    </row>
    <row r="265" spans="1:10" x14ac:dyDescent="0.25">
      <c r="A265" s="13" t="str">
        <f>IF([1]Détails!B267="","",[1]Détails!B267)</f>
        <v>SLD-5571</v>
      </c>
      <c r="B265" s="1" t="str">
        <f>IF([1]Détails!C267="","",[1]Détails!C267)</f>
        <v>'MATFRV36'</v>
      </c>
      <c r="C265" s="1" t="str">
        <f>IF([1]Détails!D267="","",[1]Détails!D267)</f>
        <v>Barbie Et Son Cheval De Rêve</v>
      </c>
      <c r="D265" s="1" t="str">
        <f>IF([1]Détails!E267="","",[1]Détails!E267)</f>
        <v>JOUET</v>
      </c>
      <c r="E265" s="1" t="str">
        <f>IF([1]Détails!G267="","",[1]Détails!G267)</f>
        <v>CES</v>
      </c>
      <c r="F265" s="2">
        <f>[1]Détails!J267</f>
        <v>76.7</v>
      </c>
      <c r="G265" s="3">
        <f>[1]Détails!I267</f>
        <v>1</v>
      </c>
      <c r="H265" s="5">
        <f t="shared" si="12"/>
        <v>76.7</v>
      </c>
      <c r="I265" s="20">
        <f t="shared" si="13"/>
        <v>76.7</v>
      </c>
      <c r="J265" s="24">
        <f t="shared" si="14"/>
        <v>171.80800000000002</v>
      </c>
    </row>
    <row r="266" spans="1:10" x14ac:dyDescent="0.25">
      <c r="A266" s="13" t="str">
        <f>IF([1]Détails!B268="","",[1]Détails!B268)</f>
        <v>SLD-5571</v>
      </c>
      <c r="B266" s="1" t="str">
        <f>IF([1]Détails!C268="","",[1]Détails!C268)</f>
        <v>'ECO1767'</v>
      </c>
      <c r="C266" s="1" t="str">
        <f>IF([1]Détails!D268="","",[1]Détails!D268)</f>
        <v>Super pack ménage</v>
      </c>
      <c r="D266" s="1" t="str">
        <f>IF([1]Détails!E268="","",[1]Détails!E268)</f>
        <v>JOUET</v>
      </c>
      <c r="E266" s="1" t="str">
        <f>IF([1]Détails!G268="","",[1]Détails!G268)</f>
        <v>CES</v>
      </c>
      <c r="F266" s="2">
        <f>[1]Détails!J268</f>
        <v>24.12</v>
      </c>
      <c r="G266" s="3">
        <f>[1]Détails!I268</f>
        <v>1</v>
      </c>
      <c r="H266" s="5">
        <f t="shared" si="12"/>
        <v>24.12</v>
      </c>
      <c r="I266" s="20">
        <f t="shared" si="13"/>
        <v>24.12</v>
      </c>
      <c r="J266" s="24">
        <f t="shared" si="14"/>
        <v>54.028800000000004</v>
      </c>
    </row>
    <row r="267" spans="1:10" x14ac:dyDescent="0.25">
      <c r="A267" s="13" t="str">
        <f>IF([1]Détails!B269="","",[1]Détails!B269)</f>
        <v>SLD-5571</v>
      </c>
      <c r="B267" s="1" t="str">
        <f>IF([1]Détails!C269="","",[1]Détails!C269)</f>
        <v>'DAROPJM110'</v>
      </c>
      <c r="C267" s="1" t="str">
        <f>IF([1]Détails!D269="","",[1]Détails!D269)</f>
        <v>PYJAMASQUES Trottinette 3R</v>
      </c>
      <c r="D267" s="1" t="str">
        <f>IF([1]Détails!E269="","",[1]Détails!E269)</f>
        <v>JOUET</v>
      </c>
      <c r="E267" s="1" t="str">
        <f>IF([1]Détails!G269="","",[1]Détails!G269)</f>
        <v>CES</v>
      </c>
      <c r="F267" s="2">
        <f>[1]Détails!J269</f>
        <v>17.989999999999998</v>
      </c>
      <c r="G267" s="3">
        <f>[1]Détails!I269</f>
        <v>1</v>
      </c>
      <c r="H267" s="5">
        <f t="shared" si="12"/>
        <v>17.989999999999998</v>
      </c>
      <c r="I267" s="20">
        <f t="shared" si="13"/>
        <v>17.989999999999998</v>
      </c>
      <c r="J267" s="24">
        <f t="shared" si="14"/>
        <v>40.297600000000003</v>
      </c>
    </row>
    <row r="268" spans="1:10" x14ac:dyDescent="0.25">
      <c r="A268" s="13" t="str">
        <f>IF([1]Détails!B270="","",[1]Détails!B270)</f>
        <v>SLD-5571</v>
      </c>
      <c r="B268" s="1" t="str">
        <f>IF([1]Détails!C270="","",[1]Détails!C270)</f>
        <v>'MON63222'</v>
      </c>
      <c r="C268" s="1" t="str">
        <f>IF([1]Détails!D270="","",[1]Détails!D270)</f>
        <v>F12 Berlinetta R/C 1:18</v>
      </c>
      <c r="D268" s="1" t="str">
        <f>IF([1]Détails!E270="","",[1]Détails!E270)</f>
        <v>JOUET</v>
      </c>
      <c r="E268" s="1" t="str">
        <f>IF([1]Détails!G270="","",[1]Détails!G270)</f>
        <v>CES</v>
      </c>
      <c r="F268" s="2">
        <f>[1]Détails!J270</f>
        <v>15.12</v>
      </c>
      <c r="G268" s="3">
        <f>[1]Détails!I270</f>
        <v>1</v>
      </c>
      <c r="H268" s="5">
        <f t="shared" si="12"/>
        <v>15.12</v>
      </c>
      <c r="I268" s="20">
        <f t="shared" si="13"/>
        <v>15.12</v>
      </c>
      <c r="J268" s="24">
        <f t="shared" si="14"/>
        <v>33.8688</v>
      </c>
    </row>
    <row r="269" spans="1:10" x14ac:dyDescent="0.25">
      <c r="A269" s="13" t="str">
        <f>IF([1]Détails!B271="","",[1]Détails!B271)</f>
        <v>SLD-5571</v>
      </c>
      <c r="B269" s="1" t="str">
        <f>IF([1]Détails!C271="","",[1]Détails!C271)</f>
        <v>'FEB8410779595935'</v>
      </c>
      <c r="C269" s="1" t="str">
        <f>IF([1]Détails!D271="","",[1]Détails!D271)</f>
        <v>FEBER Toboggan</v>
      </c>
      <c r="D269" s="1" t="str">
        <f>IF([1]Détails!E271="","",[1]Détails!E271)</f>
        <v>JOUET</v>
      </c>
      <c r="E269" s="1" t="str">
        <f>IF([1]Détails!G271="","",[1]Détails!G271)</f>
        <v>CES</v>
      </c>
      <c r="F269" s="2">
        <f>[1]Détails!J271</f>
        <v>34.42</v>
      </c>
      <c r="G269" s="3">
        <f>[1]Détails!I271</f>
        <v>1</v>
      </c>
      <c r="H269" s="5">
        <f t="shared" si="12"/>
        <v>34.42</v>
      </c>
      <c r="I269" s="20">
        <f t="shared" si="13"/>
        <v>34.42</v>
      </c>
      <c r="J269" s="24">
        <f t="shared" si="14"/>
        <v>77.100800000000007</v>
      </c>
    </row>
    <row r="270" spans="1:10" x14ac:dyDescent="0.25">
      <c r="A270" s="13" t="str">
        <f>IF([1]Détails!B272="","",[1]Détails!B272)</f>
        <v>SLD-5571</v>
      </c>
      <c r="B270" s="1" t="str">
        <f>IF([1]Détails!C272="","",[1]Détails!C272)</f>
        <v>'DAROFRO112'</v>
      </c>
      <c r="C270" s="1" t="str">
        <f>IF([1]Détails!D272="","",[1]Détails!D272)</f>
        <v>RDN Patinette Enfant</v>
      </c>
      <c r="D270" s="1" t="str">
        <f>IF([1]Détails!E272="","",[1]Détails!E272)</f>
        <v>JOUET</v>
      </c>
      <c r="E270" s="1" t="str">
        <f>IF([1]Détails!G272="","",[1]Détails!G272)</f>
        <v>CES</v>
      </c>
      <c r="F270" s="2">
        <f>[1]Détails!J272</f>
        <v>18.89</v>
      </c>
      <c r="G270" s="3">
        <f>[1]Détails!I272</f>
        <v>1</v>
      </c>
      <c r="H270" s="5">
        <f t="shared" si="12"/>
        <v>18.89</v>
      </c>
      <c r="I270" s="20">
        <f t="shared" si="13"/>
        <v>18.89</v>
      </c>
      <c r="J270" s="24">
        <f t="shared" si="14"/>
        <v>42.313600000000008</v>
      </c>
    </row>
    <row r="271" spans="1:10" x14ac:dyDescent="0.25">
      <c r="A271" s="13" t="str">
        <f>IF([1]Détails!B273="","",[1]Détails!B273)</f>
        <v>SLD-5571</v>
      </c>
      <c r="B271" s="1" t="str">
        <f>IF([1]Détails!C273="","",[1]Détails!C273)</f>
        <v>'SMO4006333024603'</v>
      </c>
      <c r="C271" s="1" t="str">
        <f>IF([1]Détails!D273="","",[1]Détails!D273)</f>
        <v>DICKIE - Grue filoguidée</v>
      </c>
      <c r="D271" s="1" t="str">
        <f>IF([1]Détails!E273="","",[1]Détails!E273)</f>
        <v>JOUET</v>
      </c>
      <c r="E271" s="1" t="str">
        <f>IF([1]Détails!G273="","",[1]Détails!G273)</f>
        <v>CES</v>
      </c>
      <c r="F271" s="2">
        <f>[1]Détails!J273</f>
        <v>17.04</v>
      </c>
      <c r="G271" s="3">
        <f>[1]Détails!I273</f>
        <v>1</v>
      </c>
      <c r="H271" s="5">
        <f t="shared" si="12"/>
        <v>17.04</v>
      </c>
      <c r="I271" s="20">
        <f t="shared" si="13"/>
        <v>17.04</v>
      </c>
      <c r="J271" s="24">
        <f t="shared" si="14"/>
        <v>38.169600000000003</v>
      </c>
    </row>
    <row r="272" spans="1:10" x14ac:dyDescent="0.25">
      <c r="A272" s="13" t="str">
        <f>IF([1]Détails!B274="","",[1]Détails!B274)</f>
        <v>SLD-5076</v>
      </c>
      <c r="B272" s="1" t="str">
        <f>IF([1]Détails!C274="","",[1]Détails!C274)</f>
        <v>'SPL30106'</v>
      </c>
      <c r="C272" s="1" t="str">
        <f>IF([1]Détails!D274="","",[1]Détails!D274)</f>
        <v>SPLASH TOYS Trap'tartine</v>
      </c>
      <c r="D272" s="1" t="str">
        <f>IF([1]Détails!E274="","",[1]Détails!E274)</f>
        <v>JOUET</v>
      </c>
      <c r="E272" s="1" t="str">
        <f>IF([1]Détails!G274="","",[1]Détails!G274)</f>
        <v>CES</v>
      </c>
      <c r="F272" s="2">
        <f>[1]Détails!J274</f>
        <v>16.190000000000001</v>
      </c>
      <c r="G272" s="3">
        <f>[1]Détails!I274</f>
        <v>1</v>
      </c>
      <c r="H272" s="5">
        <f t="shared" si="12"/>
        <v>16.190000000000001</v>
      </c>
      <c r="I272" s="20">
        <f t="shared" si="13"/>
        <v>16.190000000000001</v>
      </c>
      <c r="J272" s="24">
        <f t="shared" si="14"/>
        <v>36.265600000000006</v>
      </c>
    </row>
    <row r="273" spans="1:10" x14ac:dyDescent="0.25">
      <c r="A273" s="13" t="str">
        <f>IF([1]Détails!B275="","",[1]Détails!B275)</f>
        <v>SLD-5076</v>
      </c>
      <c r="B273" s="1" t="str">
        <f>IF([1]Détails!C275="","",[1]Détails!C275)</f>
        <v>'KID17805'</v>
      </c>
      <c r="C273" s="1" t="str">
        <f>IF([1]Détails!D275="","",[1]Détails!D275)</f>
        <v>Circuit De Train</v>
      </c>
      <c r="D273" s="1" t="str">
        <f>IF([1]Détails!E275="","",[1]Détails!E275)</f>
        <v>JOUET</v>
      </c>
      <c r="E273" s="1" t="str">
        <f>IF([1]Détails!G275="","",[1]Détails!G275)</f>
        <v>DIR</v>
      </c>
      <c r="F273" s="2">
        <f>[1]Détails!J275</f>
        <v>51.24</v>
      </c>
      <c r="G273" s="3">
        <f>[1]Détails!I275</f>
        <v>1</v>
      </c>
      <c r="H273" s="5">
        <f t="shared" si="12"/>
        <v>51.24</v>
      </c>
      <c r="I273" s="20">
        <f t="shared" si="13"/>
        <v>51.24</v>
      </c>
      <c r="J273" s="24">
        <f t="shared" si="14"/>
        <v>114.77760000000002</v>
      </c>
    </row>
    <row r="274" spans="1:10" x14ac:dyDescent="0.25">
      <c r="A274" s="13" t="str">
        <f>IF([1]Détails!B276="","",[1]Détails!B276)</f>
        <v>SLD-5076</v>
      </c>
      <c r="B274" s="1" t="str">
        <f>IF([1]Détails!C276="","",[1]Détails!C276)</f>
        <v>'PL4896'</v>
      </c>
      <c r="C274" s="1" t="str">
        <f>IF([1]Détails!D276="","",[1]Détails!D276)</f>
        <v>PLAYMOBIL 4896 XXL Princesse</v>
      </c>
      <c r="D274" s="1" t="str">
        <f>IF([1]Détails!E276="","",[1]Détails!E276)</f>
        <v>JOUET</v>
      </c>
      <c r="E274" s="1" t="str">
        <f>IF([1]Détails!G276="","",[1]Détails!G276)</f>
        <v>CES</v>
      </c>
      <c r="F274" s="2">
        <f>[1]Détails!J276</f>
        <v>17.41</v>
      </c>
      <c r="G274" s="3">
        <f>[1]Détails!I276</f>
        <v>1</v>
      </c>
      <c r="H274" s="5">
        <f t="shared" si="12"/>
        <v>17.41</v>
      </c>
      <c r="I274" s="20">
        <f t="shared" si="13"/>
        <v>17.41</v>
      </c>
      <c r="J274" s="24">
        <f t="shared" si="14"/>
        <v>38.998400000000004</v>
      </c>
    </row>
    <row r="275" spans="1:10" x14ac:dyDescent="0.25">
      <c r="A275" s="13" t="str">
        <f>IF([1]Détails!B277="","",[1]Détails!B277)</f>
        <v>SLD-5076</v>
      </c>
      <c r="B275" s="1" t="str">
        <f>IF([1]Détails!C277="","",[1]Détails!C277)</f>
        <v>'GOL83221'</v>
      </c>
      <c r="C275" s="1" t="str">
        <f>IF([1]Détails!D277="","",[1]Détails!D277)</f>
        <v>GOLIATH Super Sand Giant Set</v>
      </c>
      <c r="D275" s="1" t="str">
        <f>IF([1]Détails!E277="","",[1]Détails!E277)</f>
        <v>JOUET</v>
      </c>
      <c r="E275" s="1" t="str">
        <f>IF([1]Détails!G277="","",[1]Détails!G277)</f>
        <v>CES</v>
      </c>
      <c r="F275" s="2">
        <f>[1]Détails!J277</f>
        <v>44.54</v>
      </c>
      <c r="G275" s="3">
        <f>[1]Détails!I277</f>
        <v>1</v>
      </c>
      <c r="H275" s="5">
        <f t="shared" si="12"/>
        <v>44.54</v>
      </c>
      <c r="I275" s="20">
        <f t="shared" si="13"/>
        <v>44.54</v>
      </c>
      <c r="J275" s="24">
        <f t="shared" si="14"/>
        <v>99.769600000000011</v>
      </c>
    </row>
    <row r="276" spans="1:10" x14ac:dyDescent="0.25">
      <c r="A276" s="13" t="str">
        <f>IF([1]Détails!B278="","",[1]Détails!B278)</f>
        <v>SLD-5076</v>
      </c>
      <c r="B276" s="1" t="str">
        <f>IF([1]Détails!C278="","",[1]Détails!C278)</f>
        <v>'LEG75183'</v>
      </c>
      <c r="C276" s="1" t="str">
        <f>IF([1]Détails!D278="","",[1]Détails!D278)</f>
        <v>LEGO Transformation Dark Vador</v>
      </c>
      <c r="D276" s="1" t="str">
        <f>IF([1]Détails!E278="","",[1]Détails!E278)</f>
        <v>JOUET</v>
      </c>
      <c r="E276" s="1" t="str">
        <f>IF([1]Détails!G278="","",[1]Détails!G278)</f>
        <v>CES</v>
      </c>
      <c r="F276" s="2">
        <f>[1]Détails!J278</f>
        <v>19.88</v>
      </c>
      <c r="G276" s="3">
        <f>[1]Détails!I278</f>
        <v>1</v>
      </c>
      <c r="H276" s="5">
        <f t="shared" si="12"/>
        <v>19.88</v>
      </c>
      <c r="I276" s="20">
        <f t="shared" si="13"/>
        <v>19.88</v>
      </c>
      <c r="J276" s="24">
        <f t="shared" si="14"/>
        <v>44.531200000000005</v>
      </c>
    </row>
    <row r="277" spans="1:10" x14ac:dyDescent="0.25">
      <c r="A277" s="13" t="str">
        <f>IF([1]Détails!B279="","",[1]Détails!B279)</f>
        <v>SLD-5076</v>
      </c>
      <c r="B277" s="1" t="str">
        <f>IF([1]Détails!C279="","",[1]Détails!C279)</f>
        <v>'LEGO75133'</v>
      </c>
      <c r="C277" s="1" t="str">
        <f>IF([1]Détails!D279="","",[1]Détails!D279)</f>
        <v>75133 Pack Combat Rebelles</v>
      </c>
      <c r="D277" s="1" t="str">
        <f>IF([1]Détails!E279="","",[1]Détails!E279)</f>
        <v>JOUET</v>
      </c>
      <c r="E277" s="1" t="str">
        <f>IF([1]Détails!G279="","",[1]Détails!G279)</f>
        <v>CES</v>
      </c>
      <c r="F277" s="2">
        <f>[1]Détails!J279</f>
        <v>18.05</v>
      </c>
      <c r="G277" s="3">
        <f>[1]Détails!I279</f>
        <v>1</v>
      </c>
      <c r="H277" s="5">
        <f t="shared" si="12"/>
        <v>18.05</v>
      </c>
      <c r="I277" s="20">
        <f t="shared" si="13"/>
        <v>18.05</v>
      </c>
      <c r="J277" s="24">
        <f t="shared" si="14"/>
        <v>40.432000000000002</v>
      </c>
    </row>
    <row r="278" spans="1:10" x14ac:dyDescent="0.25">
      <c r="A278" s="13" t="str">
        <f>IF([1]Détails!B280="","",[1]Détails!B280)</f>
        <v>SLD-5076</v>
      </c>
      <c r="B278" s="1" t="str">
        <f>IF([1]Détails!C280="","",[1]Détails!C280)</f>
        <v>'ECO7749'</v>
      </c>
      <c r="C278" s="1" t="str">
        <f>IF([1]Détails!D280="","",[1]Détails!D280)</f>
        <v>LES MAXI Bolide Rose</v>
      </c>
      <c r="D278" s="1" t="str">
        <f>IF([1]Détails!E280="","",[1]Détails!E280)</f>
        <v>JOUET</v>
      </c>
      <c r="E278" s="1" t="str">
        <f>IF([1]Détails!G280="","",[1]Détails!G280)</f>
        <v>CES</v>
      </c>
      <c r="F278" s="2">
        <f>[1]Détails!J280</f>
        <v>16.07</v>
      </c>
      <c r="G278" s="3">
        <f>[1]Détails!I280</f>
        <v>1</v>
      </c>
      <c r="H278" s="5">
        <f t="shared" si="12"/>
        <v>16.07</v>
      </c>
      <c r="I278" s="20">
        <f t="shared" si="13"/>
        <v>16.07</v>
      </c>
      <c r="J278" s="24">
        <f t="shared" si="14"/>
        <v>35.996800000000007</v>
      </c>
    </row>
    <row r="279" spans="1:10" x14ac:dyDescent="0.25">
      <c r="A279" s="13" t="str">
        <f>IF([1]Détails!B281="","",[1]Détails!B281)</f>
        <v>SLD-5076</v>
      </c>
      <c r="B279" s="1" t="str">
        <f>IF([1]Détails!C281="","",[1]Détails!C281)</f>
        <v>'TEMNTFRSUMMER'</v>
      </c>
      <c r="C279" s="1" t="str">
        <f>IF([1]Détails!D281="","",[1]Détails!D281)</f>
        <v>Trottinette FREEGUN 2 roues</v>
      </c>
      <c r="D279" s="1" t="str">
        <f>IF([1]Détails!E281="","",[1]Détails!E281)</f>
        <v>JOUET</v>
      </c>
      <c r="E279" s="1" t="str">
        <f>IF([1]Détails!G281="","",[1]Détails!G281)</f>
        <v>CES</v>
      </c>
      <c r="F279" s="2">
        <f>[1]Détails!J281</f>
        <v>22.8</v>
      </c>
      <c r="G279" s="3">
        <f>[1]Détails!I281</f>
        <v>1</v>
      </c>
      <c r="H279" s="5">
        <f t="shared" si="12"/>
        <v>22.8</v>
      </c>
      <c r="I279" s="20">
        <f t="shared" si="13"/>
        <v>22.8</v>
      </c>
      <c r="J279" s="24">
        <f t="shared" si="14"/>
        <v>51.07200000000001</v>
      </c>
    </row>
    <row r="280" spans="1:10" x14ac:dyDescent="0.25">
      <c r="A280" s="13" t="str">
        <f>IF([1]Détails!B282="","",[1]Détails!B282)</f>
        <v>SLD-5076</v>
      </c>
      <c r="B280" s="1" t="str">
        <f>IF([1]Détails!C282="","",[1]Détails!C282)</f>
        <v>'FAL3016200101222'</v>
      </c>
      <c r="C280" s="1" t="str">
        <f>IF([1]Détails!D282="","",[1]Détails!D282)</f>
        <v>FALK Porteur Claas Axos 310</v>
      </c>
      <c r="D280" s="1" t="str">
        <f>IF([1]Détails!E282="","",[1]Détails!E282)</f>
        <v>JOUET</v>
      </c>
      <c r="E280" s="1" t="str">
        <f>IF([1]Détails!G282="","",[1]Détails!G282)</f>
        <v>CES</v>
      </c>
      <c r="F280" s="2">
        <f>[1]Détails!J282</f>
        <v>21.48</v>
      </c>
      <c r="G280" s="3">
        <f>[1]Détails!I282</f>
        <v>1</v>
      </c>
      <c r="H280" s="5">
        <f t="shared" si="12"/>
        <v>21.48</v>
      </c>
      <c r="I280" s="20">
        <f t="shared" si="13"/>
        <v>21.48</v>
      </c>
      <c r="J280" s="24">
        <f t="shared" si="14"/>
        <v>48.115200000000009</v>
      </c>
    </row>
    <row r="281" spans="1:10" x14ac:dyDescent="0.25">
      <c r="A281" s="13" t="str">
        <f>IF([1]Détails!B283="","",[1]Détails!B283)</f>
        <v>SLD-5076</v>
      </c>
      <c r="B281" s="1" t="str">
        <f>IF([1]Détails!C283="","",[1]Détails!C283)</f>
        <v>'GIO8001444058765'</v>
      </c>
      <c r="C281" s="1" t="str">
        <f>IF([1]Détails!D283="","",[1]Détails!D283)</f>
        <v>Cicciobello Miam Miam Popo</v>
      </c>
      <c r="D281" s="1" t="str">
        <f>IF([1]Détails!E283="","",[1]Détails!E283)</f>
        <v>JOUET</v>
      </c>
      <c r="E281" s="1" t="str">
        <f>IF([1]Détails!G283="","",[1]Détails!G283)</f>
        <v>CES</v>
      </c>
      <c r="F281" s="2">
        <f>[1]Détails!J283</f>
        <v>84.8</v>
      </c>
      <c r="G281" s="3">
        <f>[1]Détails!I283</f>
        <v>1</v>
      </c>
      <c r="H281" s="5">
        <f t="shared" si="12"/>
        <v>84.8</v>
      </c>
      <c r="I281" s="20">
        <f t="shared" si="13"/>
        <v>84.8</v>
      </c>
      <c r="J281" s="24">
        <f t="shared" si="14"/>
        <v>189.952</v>
      </c>
    </row>
    <row r="282" spans="1:10" x14ac:dyDescent="0.25">
      <c r="A282" s="13" t="str">
        <f>IF([1]Détails!B284="","",[1]Détails!B284)</f>
        <v>SLD-5076</v>
      </c>
      <c r="B282" s="1" t="str">
        <f>IF([1]Détails!C284="","",[1]Détails!C284)</f>
        <v>'CLE52130'</v>
      </c>
      <c r="C282" s="1" t="str">
        <f>IF([1]Détails!D284="","",[1]Détails!D284)</f>
        <v>CLEMENTONI Tiboot but de foot</v>
      </c>
      <c r="D282" s="1" t="str">
        <f>IF([1]Détails!E284="","",[1]Détails!E284)</f>
        <v>JOUET</v>
      </c>
      <c r="E282" s="1" t="str">
        <f>IF([1]Détails!G284="","",[1]Détails!G284)</f>
        <v>CES</v>
      </c>
      <c r="F282" s="2">
        <f>[1]Détails!J284</f>
        <v>23.57</v>
      </c>
      <c r="G282" s="3">
        <f>[1]Détails!I284</f>
        <v>1</v>
      </c>
      <c r="H282" s="5">
        <f t="shared" si="12"/>
        <v>23.57</v>
      </c>
      <c r="I282" s="20">
        <f t="shared" si="13"/>
        <v>23.57</v>
      </c>
      <c r="J282" s="24">
        <f t="shared" si="14"/>
        <v>52.796800000000005</v>
      </c>
    </row>
    <row r="283" spans="1:10" x14ac:dyDescent="0.25">
      <c r="A283" s="13" t="str">
        <f>IF([1]Détails!B285="","",[1]Détails!B285)</f>
        <v>SLD-5076</v>
      </c>
      <c r="B283" s="1" t="str">
        <f>IF([1]Détails!C285="","",[1]Détails!C285)</f>
        <v>'EPO5034'</v>
      </c>
      <c r="C283" s="1" t="str">
        <f>IF([1]Détails!D285="","",[1]Détails!D285)</f>
        <v>Sylvanian Set Salle De Bain</v>
      </c>
      <c r="D283" s="1" t="str">
        <f>IF([1]Détails!E285="","",[1]Détails!E285)</f>
        <v>JOUET</v>
      </c>
      <c r="E283" s="1" t="str">
        <f>IF([1]Détails!G285="","",[1]Détails!G285)</f>
        <v>CES</v>
      </c>
      <c r="F283" s="2">
        <f>[1]Détails!J285</f>
        <v>16.46</v>
      </c>
      <c r="G283" s="3">
        <f>[1]Détails!I285</f>
        <v>1</v>
      </c>
      <c r="H283" s="5">
        <f t="shared" si="12"/>
        <v>16.46</v>
      </c>
      <c r="I283" s="20">
        <f t="shared" si="13"/>
        <v>16.46</v>
      </c>
      <c r="J283" s="24">
        <f t="shared" si="14"/>
        <v>36.870400000000004</v>
      </c>
    </row>
    <row r="284" spans="1:10" x14ac:dyDescent="0.25">
      <c r="A284" s="13" t="str">
        <f>IF([1]Détails!B286="","",[1]Détails!B286)</f>
        <v>SLD-5076</v>
      </c>
      <c r="B284" s="1" t="str">
        <f>IF([1]Détails!C286="","",[1]Détails!C286)</f>
        <v>'GIO1495'</v>
      </c>
      <c r="C284" s="1" t="str">
        <f>IF([1]Détails!D286="","",[1]Détails!D286)</f>
        <v>MOXIE GIRLZ Tête à coiffer</v>
      </c>
      <c r="D284" s="1" t="str">
        <f>IF([1]Détails!E286="","",[1]Détails!E286)</f>
        <v>JOUET</v>
      </c>
      <c r="E284" s="1" t="str">
        <f>IF([1]Détails!G286="","",[1]Détails!G286)</f>
        <v>CES</v>
      </c>
      <c r="F284" s="2">
        <f>[1]Détails!J286</f>
        <v>40</v>
      </c>
      <c r="G284" s="3">
        <f>[1]Détails!I286</f>
        <v>1</v>
      </c>
      <c r="H284" s="5">
        <f t="shared" si="12"/>
        <v>40</v>
      </c>
      <c r="I284" s="20">
        <f t="shared" si="13"/>
        <v>40</v>
      </c>
      <c r="J284" s="24">
        <f t="shared" si="14"/>
        <v>89.600000000000009</v>
      </c>
    </row>
    <row r="285" spans="1:10" x14ac:dyDescent="0.25">
      <c r="A285" s="13" t="str">
        <f>IF([1]Détails!B287="","",[1]Détails!B287)</f>
        <v>SLD-5076</v>
      </c>
      <c r="B285" s="1" t="str">
        <f>IF([1]Détails!C287="","",[1]Détails!C287)</f>
        <v>'VT193555'</v>
      </c>
      <c r="C285" s="1" t="str">
        <f>IF([1]Détails!D287="","",[1]Détails!D287)</f>
        <v>VTECH Magi chevalet interactif</v>
      </c>
      <c r="D285" s="1" t="str">
        <f>IF([1]Détails!E287="","",[1]Détails!E287)</f>
        <v>JOUET</v>
      </c>
      <c r="E285" s="1" t="str">
        <f>IF([1]Détails!G287="","",[1]Détails!G287)</f>
        <v>CES</v>
      </c>
      <c r="F285" s="2">
        <f>[1]Détails!J287</f>
        <v>49.91</v>
      </c>
      <c r="G285" s="3">
        <f>[1]Détails!I287</f>
        <v>1</v>
      </c>
      <c r="H285" s="5">
        <f t="shared" si="12"/>
        <v>49.91</v>
      </c>
      <c r="I285" s="20">
        <f t="shared" si="13"/>
        <v>49.91</v>
      </c>
      <c r="J285" s="24">
        <f t="shared" si="14"/>
        <v>111.7984</v>
      </c>
    </row>
    <row r="286" spans="1:10" x14ac:dyDescent="0.25">
      <c r="A286" s="13" t="str">
        <f>IF([1]Détails!B288="","",[1]Détails!B288)</f>
        <v>SLD-5076</v>
      </c>
      <c r="B286" s="1" t="str">
        <f>IF([1]Détails!C288="","",[1]Détails!C288)</f>
        <v>'VIC275'</v>
      </c>
      <c r="C286" s="1" t="str">
        <f>IF([1]Détails!D288="","",[1]Détails!D288)</f>
        <v>VICAM Mon Bébé Pipi + Access</v>
      </c>
      <c r="D286" s="1" t="str">
        <f>IF([1]Détails!E288="","",[1]Détails!E288)</f>
        <v>JOUET</v>
      </c>
      <c r="E286" s="1" t="str">
        <f>IF([1]Détails!G288="","",[1]Détails!G288)</f>
        <v>CES</v>
      </c>
      <c r="F286" s="2">
        <f>[1]Détails!J288</f>
        <v>9.98</v>
      </c>
      <c r="G286" s="3">
        <f>[1]Détails!I288</f>
        <v>1</v>
      </c>
      <c r="H286" s="5">
        <f t="shared" si="12"/>
        <v>9.98</v>
      </c>
      <c r="I286" s="20">
        <f t="shared" si="13"/>
        <v>9.98</v>
      </c>
      <c r="J286" s="24">
        <f t="shared" si="14"/>
        <v>22.355200000000004</v>
      </c>
    </row>
    <row r="287" spans="1:10" x14ac:dyDescent="0.25">
      <c r="A287" s="13" t="str">
        <f>IF([1]Détails!B289="","",[1]Détails!B289)</f>
        <v>SLD-5076</v>
      </c>
      <c r="B287" s="1" t="str">
        <f>IF([1]Détails!C289="","",[1]Détails!C289)</f>
        <v>'VIC987'</v>
      </c>
      <c r="C287" s="1" t="str">
        <f>IF([1]Détails!D289="","",[1]Détails!D289)</f>
        <v>VICAM Maria Poupée Géante</v>
      </c>
      <c r="D287" s="1" t="str">
        <f>IF([1]Détails!E289="","",[1]Détails!E289)</f>
        <v>JOUET</v>
      </c>
      <c r="E287" s="1" t="str">
        <f>IF([1]Détails!G289="","",[1]Détails!G289)</f>
        <v>CES</v>
      </c>
      <c r="F287" s="2">
        <f>[1]Détails!J289</f>
        <v>17.02</v>
      </c>
      <c r="G287" s="3">
        <f>[1]Détails!I289</f>
        <v>1</v>
      </c>
      <c r="H287" s="5">
        <f t="shared" si="12"/>
        <v>17.02</v>
      </c>
      <c r="I287" s="20">
        <f t="shared" si="13"/>
        <v>17.02</v>
      </c>
      <c r="J287" s="24">
        <f t="shared" si="14"/>
        <v>38.1248</v>
      </c>
    </row>
    <row r="288" spans="1:10" x14ac:dyDescent="0.25">
      <c r="A288" s="13" t="str">
        <f>IF([1]Détails!B290="","",[1]Détails!B290)</f>
        <v>SLD-5076</v>
      </c>
      <c r="B288" s="1" t="str">
        <f>IF([1]Détails!C290="","",[1]Détails!C290)</f>
        <v>'FAL2040AM'</v>
      </c>
      <c r="C288" s="1" t="str">
        <f>IF([1]Détails!D290="","",[1]Détails!D290)</f>
        <v>Tractopelle Claas Arion 410</v>
      </c>
      <c r="D288" s="1" t="str">
        <f>IF([1]Détails!E290="","",[1]Détails!E290)</f>
        <v>JOUET</v>
      </c>
      <c r="E288" s="1" t="str">
        <f>IF([1]Détails!G290="","",[1]Détails!G290)</f>
        <v>CES</v>
      </c>
      <c r="F288" s="2">
        <f>[1]Détails!J290</f>
        <v>57.94</v>
      </c>
      <c r="G288" s="3">
        <f>[1]Détails!I290</f>
        <v>1</v>
      </c>
      <c r="H288" s="5">
        <f t="shared" si="12"/>
        <v>57.94</v>
      </c>
      <c r="I288" s="20">
        <f t="shared" si="13"/>
        <v>57.94</v>
      </c>
      <c r="J288" s="24">
        <f t="shared" si="14"/>
        <v>129.78560000000002</v>
      </c>
    </row>
    <row r="289" spans="1:10" x14ac:dyDescent="0.25">
      <c r="A289" s="13" t="str">
        <f>IF([1]Détails!B291="","",[1]Détails!B291)</f>
        <v>SLD-5076</v>
      </c>
      <c r="B289" s="1" t="str">
        <f>IF([1]Détails!C291="","",[1]Détails!C291)</f>
        <v>'INJ636'</v>
      </c>
      <c r="C289" s="1" t="str">
        <f>IF([1]Détails!D291="","",[1]Détails!D291)</f>
        <v>INJUSA Tracteur Electrique</v>
      </c>
      <c r="D289" s="1" t="str">
        <f>IF([1]Détails!E291="","",[1]Détails!E291)</f>
        <v>JOUET</v>
      </c>
      <c r="E289" s="1" t="str">
        <f>IF([1]Détails!G291="","",[1]Détails!G291)</f>
        <v>CES</v>
      </c>
      <c r="F289" s="2">
        <f>[1]Détails!J291</f>
        <v>69.099999999999994</v>
      </c>
      <c r="G289" s="3">
        <f>[1]Détails!I291</f>
        <v>1</v>
      </c>
      <c r="H289" s="5">
        <f t="shared" si="12"/>
        <v>69.099999999999994</v>
      </c>
      <c r="I289" s="20">
        <f t="shared" si="13"/>
        <v>69.099999999999994</v>
      </c>
      <c r="J289" s="24">
        <f t="shared" si="14"/>
        <v>154.78399999999999</v>
      </c>
    </row>
    <row r="290" spans="1:10" x14ac:dyDescent="0.25">
      <c r="A290" s="13" t="str">
        <f>IF([1]Détails!B292="","",[1]Détails!B292)</f>
        <v>SLD-5076</v>
      </c>
      <c r="B290" s="1" t="str">
        <f>IF([1]Détails!C292="","",[1]Détails!C292)</f>
        <v>'JEU3225280833804'</v>
      </c>
      <c r="C290" s="1" t="str">
        <f>IF([1]Détails!D292="","",[1]Détails!D292)</f>
        <v>Tecap ? Classic - 8338</v>
      </c>
      <c r="D290" s="1" t="str">
        <f>IF([1]Détails!E292="","",[1]Détails!E292)</f>
        <v>JOUET</v>
      </c>
      <c r="E290" s="1" t="str">
        <f>IF([1]Détails!G292="","",[1]Détails!G292)</f>
        <v>CES</v>
      </c>
      <c r="F290" s="2">
        <f>[1]Détails!J292</f>
        <v>43.19</v>
      </c>
      <c r="G290" s="3">
        <f>[1]Détails!I292</f>
        <v>1</v>
      </c>
      <c r="H290" s="5">
        <f t="shared" si="12"/>
        <v>43.19</v>
      </c>
      <c r="I290" s="20">
        <f t="shared" si="13"/>
        <v>43.19</v>
      </c>
      <c r="J290" s="24">
        <f t="shared" si="14"/>
        <v>96.74560000000001</v>
      </c>
    </row>
    <row r="291" spans="1:10" x14ac:dyDescent="0.25">
      <c r="A291" s="13" t="str">
        <f>IF([1]Détails!B293="","",[1]Détails!B293)</f>
        <v>SLD-5076</v>
      </c>
      <c r="B291" s="1" t="str">
        <f>IF([1]Détails!C293="","",[1]Détails!C293)</f>
        <v>'SILTE170'</v>
      </c>
      <c r="C291" s="1" t="str">
        <f>IF([1]Détails!D293="","",[1]Détails!D293)</f>
        <v>X Bull 1:18</v>
      </c>
      <c r="D291" s="1" t="str">
        <f>IF([1]Détails!E293="","",[1]Détails!E293)</f>
        <v>JOUET</v>
      </c>
      <c r="E291" s="1" t="str">
        <f>IF([1]Détails!G293="","",[1]Détails!G293)</f>
        <v>CES</v>
      </c>
      <c r="F291" s="2">
        <f>[1]Détails!J293</f>
        <v>14.53</v>
      </c>
      <c r="G291" s="3">
        <f>[1]Détails!I293</f>
        <v>1</v>
      </c>
      <c r="H291" s="5">
        <f t="shared" si="12"/>
        <v>14.53</v>
      </c>
      <c r="I291" s="20">
        <f t="shared" si="13"/>
        <v>14.53</v>
      </c>
      <c r="J291" s="24">
        <f t="shared" si="14"/>
        <v>32.547200000000004</v>
      </c>
    </row>
    <row r="292" spans="1:10" x14ac:dyDescent="0.25">
      <c r="A292" s="13" t="str">
        <f>IF([1]Détails!B294="","",[1]Détails!B294)</f>
        <v>SLD-5076</v>
      </c>
      <c r="B292" s="1" t="str">
        <f>IF([1]Détails!C294="","",[1]Détails!C294)</f>
        <v>'BUR56093'</v>
      </c>
      <c r="C292" s="1" t="str">
        <f>IF([1]Détails!D294="","",[1]Détails!D294)</f>
        <v>GARAGE FERRARI DOWNHILL RACER</v>
      </c>
      <c r="D292" s="1" t="str">
        <f>IF([1]Détails!E294="","",[1]Détails!E294)</f>
        <v>JOUET</v>
      </c>
      <c r="E292" s="1" t="str">
        <f>IF([1]Détails!G294="","",[1]Détails!G294)</f>
        <v>CES</v>
      </c>
      <c r="F292" s="2">
        <f>[1]Détails!J294</f>
        <v>28.37</v>
      </c>
      <c r="G292" s="3">
        <f>[1]Détails!I294</f>
        <v>1</v>
      </c>
      <c r="H292" s="5">
        <f t="shared" si="12"/>
        <v>28.37</v>
      </c>
      <c r="I292" s="20">
        <f t="shared" si="13"/>
        <v>28.37</v>
      </c>
      <c r="J292" s="24">
        <f t="shared" si="14"/>
        <v>63.548800000000007</v>
      </c>
    </row>
    <row r="293" spans="1:10" x14ac:dyDescent="0.25">
      <c r="A293" s="13" t="str">
        <f>IF([1]Détails!B295="","",[1]Détails!B295)</f>
        <v>SLD-5076</v>
      </c>
      <c r="B293" s="1" t="str">
        <f>IF([1]Détails!C295="","",[1]Détails!C295)</f>
        <v>'MGM090858'</v>
      </c>
      <c r="C293" s="1" t="str">
        <f>IF([1]Détails!D295="","",[1]Détails!D295)</f>
        <v>4X4 Rally Raid RC 30cm Bleue</v>
      </c>
      <c r="D293" s="1" t="str">
        <f>IF([1]Détails!E295="","",[1]Détails!E295)</f>
        <v>JOUET</v>
      </c>
      <c r="E293" s="1" t="str">
        <f>IF([1]Détails!G295="","",[1]Détails!G295)</f>
        <v>CES</v>
      </c>
      <c r="F293" s="2">
        <f>[1]Détails!J295</f>
        <v>64.81</v>
      </c>
      <c r="G293" s="3">
        <f>[1]Détails!I295</f>
        <v>1</v>
      </c>
      <c r="H293" s="5">
        <f t="shared" si="12"/>
        <v>64.81</v>
      </c>
      <c r="I293" s="20">
        <f t="shared" si="13"/>
        <v>64.81</v>
      </c>
      <c r="J293" s="24">
        <f t="shared" si="14"/>
        <v>145.17440000000002</v>
      </c>
    </row>
    <row r="294" spans="1:10" x14ac:dyDescent="0.25">
      <c r="A294" s="13" t="str">
        <f>IF([1]Détails!B296="","",[1]Détails!B296)</f>
        <v>SLD-5076</v>
      </c>
      <c r="B294" s="1" t="str">
        <f>IF([1]Détails!C296="","",[1]Détails!C296)</f>
        <v>'DAROFRO084'</v>
      </c>
      <c r="C294" s="1" t="str">
        <f>IF([1]Détails!D296="","",[1]Détails!D296)</f>
        <v>REINE NEIGES Rollers Evolutifs</v>
      </c>
      <c r="D294" s="1" t="str">
        <f>IF([1]Détails!E296="","",[1]Détails!E296)</f>
        <v>JOUET</v>
      </c>
      <c r="E294" s="1" t="str">
        <f>IF([1]Détails!G296="","",[1]Détails!G296)</f>
        <v>CES</v>
      </c>
      <c r="F294" s="2">
        <f>[1]Détails!J296</f>
        <v>22.67</v>
      </c>
      <c r="G294" s="3">
        <f>[1]Détails!I296</f>
        <v>1</v>
      </c>
      <c r="H294" s="5">
        <f t="shared" si="12"/>
        <v>22.67</v>
      </c>
      <c r="I294" s="20">
        <f t="shared" si="13"/>
        <v>22.67</v>
      </c>
      <c r="J294" s="24">
        <f t="shared" si="14"/>
        <v>50.780800000000006</v>
      </c>
    </row>
    <row r="295" spans="1:10" x14ac:dyDescent="0.25">
      <c r="A295" s="13" t="str">
        <f>IF([1]Détails!B297="","",[1]Détails!B297)</f>
        <v>SLD-5076</v>
      </c>
      <c r="B295" s="1" t="str">
        <f>IF([1]Détails!C297="","",[1]Détails!C297)</f>
        <v>'VT190405'</v>
      </c>
      <c r="C295" s="1" t="str">
        <f>IF([1]Détails!D297="","",[1]Détails!D297)</f>
        <v>VTECH Pat'patrouille Marcus</v>
      </c>
      <c r="D295" s="1" t="str">
        <f>IF([1]Détails!E297="","",[1]Détails!E297)</f>
        <v>JOUET</v>
      </c>
      <c r="E295" s="1" t="str">
        <f>IF([1]Détails!G297="","",[1]Détails!G297)</f>
        <v>CES</v>
      </c>
      <c r="F295" s="2">
        <f>[1]Détails!J297</f>
        <v>25.3</v>
      </c>
      <c r="G295" s="3">
        <f>[1]Détails!I297</f>
        <v>1</v>
      </c>
      <c r="H295" s="5">
        <f t="shared" si="12"/>
        <v>25.3</v>
      </c>
      <c r="I295" s="20">
        <f t="shared" si="13"/>
        <v>25.3</v>
      </c>
      <c r="J295" s="24">
        <f t="shared" si="14"/>
        <v>56.672000000000004</v>
      </c>
    </row>
    <row r="296" spans="1:10" x14ac:dyDescent="0.25">
      <c r="A296" s="13" t="str">
        <f>IF([1]Détails!B298="","",[1]Détails!B298)</f>
        <v>SLD-5076</v>
      </c>
      <c r="B296" s="1" t="str">
        <f>IF([1]Détails!C298="","",[1]Détails!C298)</f>
        <v>'HASB70631010'</v>
      </c>
      <c r="C296" s="1" t="str">
        <f>IF([1]Détails!D298="","",[1]Détails!D298)</f>
        <v>PIE FACE</v>
      </c>
      <c r="D296" s="1" t="str">
        <f>IF([1]Détails!E298="","",[1]Détails!E298)</f>
        <v>JOUET</v>
      </c>
      <c r="E296" s="1" t="str">
        <f>IF([1]Détails!G298="","",[1]Détails!G298)</f>
        <v>CES</v>
      </c>
      <c r="F296" s="2">
        <f>[1]Détails!J298</f>
        <v>19.68</v>
      </c>
      <c r="G296" s="3">
        <f>[1]Détails!I298</f>
        <v>1</v>
      </c>
      <c r="H296" s="5">
        <f t="shared" si="12"/>
        <v>19.68</v>
      </c>
      <c r="I296" s="20">
        <f t="shared" si="13"/>
        <v>19.68</v>
      </c>
      <c r="J296" s="24">
        <f t="shared" si="14"/>
        <v>44.083200000000005</v>
      </c>
    </row>
    <row r="297" spans="1:10" x14ac:dyDescent="0.25">
      <c r="A297" s="13" t="str">
        <f>IF([1]Détails!B299="","",[1]Détails!B299)</f>
        <v>SLD-5076</v>
      </c>
      <c r="B297" s="1" t="str">
        <f>IF([1]Détails!C299="","",[1]Détails!C299)</f>
        <v>'HAS387124470'</v>
      </c>
      <c r="C297" s="1" t="str">
        <f>IF([1]Détails!D299="","",[1]Détails!D299)</f>
        <v>Cluedo</v>
      </c>
      <c r="D297" s="1" t="str">
        <f>IF([1]Détails!E299="","",[1]Détails!E299)</f>
        <v>JOUET</v>
      </c>
      <c r="E297" s="1" t="str">
        <f>IF([1]Détails!G299="","",[1]Détails!G299)</f>
        <v>CES</v>
      </c>
      <c r="F297" s="2">
        <f>[1]Détails!J299</f>
        <v>17.89</v>
      </c>
      <c r="G297" s="3">
        <f>[1]Détails!I299</f>
        <v>1</v>
      </c>
      <c r="H297" s="5">
        <f t="shared" si="12"/>
        <v>17.89</v>
      </c>
      <c r="I297" s="20">
        <f t="shared" si="13"/>
        <v>17.89</v>
      </c>
      <c r="J297" s="24">
        <f t="shared" si="14"/>
        <v>40.073600000000006</v>
      </c>
    </row>
    <row r="298" spans="1:10" x14ac:dyDescent="0.25">
      <c r="A298" s="13" t="str">
        <f>IF([1]Détails!B300="","",[1]Détails!B300)</f>
        <v>SLD-5251</v>
      </c>
      <c r="B298" s="1" t="str">
        <f>IF([1]Détails!C300="","",[1]Détails!C300)</f>
        <v>'DARCDIM013'</v>
      </c>
      <c r="C298" s="1" t="str">
        <f>IF([1]Détails!D300="","",[1]Détails!D300)</f>
        <v>Vanity Coloriage 60 Pces</v>
      </c>
      <c r="D298" s="1" t="str">
        <f>IF([1]Détails!E300="","",[1]Détails!E300)</f>
        <v>JOUET</v>
      </c>
      <c r="E298" s="1" t="str">
        <f>IF([1]Détails!G300="","",[1]Détails!G300)</f>
        <v>CES</v>
      </c>
      <c r="F298" s="2">
        <f>[1]Détails!J300</f>
        <v>11.3</v>
      </c>
      <c r="G298" s="3">
        <f>[1]Détails!I300</f>
        <v>1</v>
      </c>
      <c r="H298" s="5">
        <f t="shared" si="12"/>
        <v>11.3</v>
      </c>
      <c r="I298" s="20">
        <f t="shared" si="13"/>
        <v>11.3</v>
      </c>
      <c r="J298" s="24">
        <f t="shared" si="14"/>
        <v>25.312000000000005</v>
      </c>
    </row>
    <row r="299" spans="1:10" x14ac:dyDescent="0.25">
      <c r="A299" s="13" t="str">
        <f>IF([1]Détails!B301="","",[1]Détails!B301)</f>
        <v>SLD-5251</v>
      </c>
      <c r="B299" s="1" t="str">
        <f>IF([1]Détails!C301="","",[1]Détails!C301)</f>
        <v>'HA989361010'</v>
      </c>
      <c r="C299" s="1" t="str">
        <f>IF([1]Détails!D301="","",[1]Détails!D301)</f>
        <v>Hippos Gloutons</v>
      </c>
      <c r="D299" s="1" t="str">
        <f>IF([1]Détails!E301="","",[1]Détails!E301)</f>
        <v>JOUET</v>
      </c>
      <c r="E299" s="1" t="str">
        <f>IF([1]Détails!G301="","",[1]Détails!G301)</f>
        <v>CES</v>
      </c>
      <c r="F299" s="2">
        <f>[1]Détails!J301</f>
        <v>10.199999999999999</v>
      </c>
      <c r="G299" s="3">
        <f>[1]Détails!I301</f>
        <v>1</v>
      </c>
      <c r="H299" s="5">
        <f t="shared" si="12"/>
        <v>10.199999999999999</v>
      </c>
      <c r="I299" s="20">
        <f t="shared" si="13"/>
        <v>10.199999999999999</v>
      </c>
      <c r="J299" s="24">
        <f t="shared" si="14"/>
        <v>22.847999999999999</v>
      </c>
    </row>
    <row r="300" spans="1:10" x14ac:dyDescent="0.25">
      <c r="A300" s="13" t="str">
        <f>IF([1]Détails!B302="","",[1]Détails!B302)</f>
        <v>SLD-5251</v>
      </c>
      <c r="B300" s="1" t="str">
        <f>IF([1]Détails!C302="","",[1]Détails!C302)</f>
        <v>'VUL3056562307924'</v>
      </c>
      <c r="C300" s="1" t="str">
        <f>IF([1]Détails!D302="","",[1]Détails!D302)</f>
        <v>SOPHIE LA GIRAFE Magik Train</v>
      </c>
      <c r="D300" s="1" t="str">
        <f>IF([1]Détails!E302="","",[1]Détails!E302)</f>
        <v>JOUET</v>
      </c>
      <c r="E300" s="1" t="str">
        <f>IF([1]Détails!G302="","",[1]Détails!G302)</f>
        <v>CES</v>
      </c>
      <c r="F300" s="2">
        <f>[1]Détails!J302</f>
        <v>28.84</v>
      </c>
      <c r="G300" s="3">
        <f>[1]Détails!I302</f>
        <v>1</v>
      </c>
      <c r="H300" s="5">
        <f t="shared" si="12"/>
        <v>28.84</v>
      </c>
      <c r="I300" s="20">
        <f t="shared" si="13"/>
        <v>28.84</v>
      </c>
      <c r="J300" s="24">
        <f t="shared" si="14"/>
        <v>64.601600000000005</v>
      </c>
    </row>
    <row r="301" spans="1:10" x14ac:dyDescent="0.25">
      <c r="A301" s="13" t="str">
        <f>IF([1]Détails!B303="","",[1]Détails!B303)</f>
        <v>SLD-5251</v>
      </c>
      <c r="B301" s="1" t="str">
        <f>IF([1]Détails!C303="","",[1]Détails!C303)</f>
        <v>'LEG60155'</v>
      </c>
      <c r="C301" s="1" t="str">
        <f>IF([1]Détails!D303="","",[1]Détails!D303)</f>
        <v>LEGO® City Calendrier 2017</v>
      </c>
      <c r="D301" s="1" t="str">
        <f>IF([1]Détails!E303="","",[1]Détails!E303)</f>
        <v>JOUET</v>
      </c>
      <c r="E301" s="1" t="str">
        <f>IF([1]Détails!G303="","",[1]Détails!G303)</f>
        <v>CES</v>
      </c>
      <c r="F301" s="2">
        <f>[1]Détails!J303</f>
        <v>15.06</v>
      </c>
      <c r="G301" s="3">
        <f>[1]Détails!I303</f>
        <v>1</v>
      </c>
      <c r="H301" s="5">
        <f t="shared" si="12"/>
        <v>15.06</v>
      </c>
      <c r="I301" s="20">
        <f t="shared" si="13"/>
        <v>15.06</v>
      </c>
      <c r="J301" s="24">
        <f t="shared" si="14"/>
        <v>33.734400000000001</v>
      </c>
    </row>
    <row r="302" spans="1:10" x14ac:dyDescent="0.25">
      <c r="A302" s="13" t="str">
        <f>IF([1]Détails!B304="","",[1]Détails!B304)</f>
        <v>SLD-5251</v>
      </c>
      <c r="B302" s="1" t="str">
        <f>IF([1]Détails!C304="","",[1]Détails!C304)</f>
        <v>'VT80196305'</v>
      </c>
      <c r="C302" s="1" t="str">
        <f>IF([1]Détails!D304="","",[1]Détails!D304)</f>
        <v>ORDI GENIUS KID</v>
      </c>
      <c r="D302" s="1" t="str">
        <f>IF([1]Détails!E304="","",[1]Détails!E304)</f>
        <v>JOUET</v>
      </c>
      <c r="E302" s="1" t="str">
        <f>IF([1]Détails!G304="","",[1]Détails!G304)</f>
        <v>CES</v>
      </c>
      <c r="F302" s="2">
        <f>[1]Détails!J304</f>
        <v>15.36</v>
      </c>
      <c r="G302" s="3">
        <f>[1]Détails!I304</f>
        <v>1</v>
      </c>
      <c r="H302" s="5">
        <f t="shared" si="12"/>
        <v>15.36</v>
      </c>
      <c r="I302" s="20">
        <f t="shared" si="13"/>
        <v>15.36</v>
      </c>
      <c r="J302" s="24">
        <f t="shared" si="14"/>
        <v>34.406400000000005</v>
      </c>
    </row>
    <row r="303" spans="1:10" x14ac:dyDescent="0.25">
      <c r="A303" s="13" t="str">
        <f>IF([1]Détails!B305="","",[1]Détails!B305)</f>
        <v>SLD-5251</v>
      </c>
      <c r="B303" s="1" t="str">
        <f>IF([1]Détails!C305="","",[1]Détails!C305)</f>
        <v>'EC1744'</v>
      </c>
      <c r="C303" s="1" t="str">
        <f>IF([1]Détails!D305="","",[1]Détails!D305)</f>
        <v>Stand du Maraîcher</v>
      </c>
      <c r="D303" s="1" t="str">
        <f>IF([1]Détails!E305="","",[1]Détails!E305)</f>
        <v>JOUET</v>
      </c>
      <c r="E303" s="1" t="str">
        <f>IF([1]Détails!G305="","",[1]Détails!G305)</f>
        <v>CES</v>
      </c>
      <c r="F303" s="2">
        <f>[1]Détails!J305</f>
        <v>20.170000000000002</v>
      </c>
      <c r="G303" s="3">
        <f>[1]Détails!I305</f>
        <v>4</v>
      </c>
      <c r="H303" s="5">
        <f t="shared" si="12"/>
        <v>80.680000000000007</v>
      </c>
      <c r="I303" s="20">
        <f t="shared" si="13"/>
        <v>322.72000000000003</v>
      </c>
      <c r="J303" s="24">
        <f t="shared" si="14"/>
        <v>722.89280000000008</v>
      </c>
    </row>
    <row r="304" spans="1:10" x14ac:dyDescent="0.25">
      <c r="A304" s="13" t="str">
        <f>IF([1]Détails!B306="","",[1]Détails!B306)</f>
        <v>SLD-5251</v>
      </c>
      <c r="B304" s="1" t="str">
        <f>IF([1]Détails!C306="","",[1]Détails!C306)</f>
        <v>'GIOLUL009'</v>
      </c>
      <c r="C304" s="1" t="str">
        <f>IF([1]Détails!D306="","",[1]Détails!D306)</f>
        <v>GIOCHI Lumicalin Ours</v>
      </c>
      <c r="D304" s="1" t="str">
        <f>IF([1]Détails!E306="","",[1]Détails!E306)</f>
        <v>JOUET</v>
      </c>
      <c r="E304" s="1" t="str">
        <f>IF([1]Détails!G306="","",[1]Détails!G306)</f>
        <v>CES</v>
      </c>
      <c r="F304" s="2">
        <f>[1]Détails!J306</f>
        <v>22.49</v>
      </c>
      <c r="G304" s="3">
        <f>[1]Détails!I306</f>
        <v>1</v>
      </c>
      <c r="H304" s="5">
        <f t="shared" si="12"/>
        <v>22.49</v>
      </c>
      <c r="I304" s="20">
        <f t="shared" si="13"/>
        <v>22.49</v>
      </c>
      <c r="J304" s="24">
        <f t="shared" si="14"/>
        <v>50.377600000000001</v>
      </c>
    </row>
    <row r="305" spans="1:10" x14ac:dyDescent="0.25">
      <c r="A305" s="13" t="str">
        <f>IF([1]Détails!B307="","",[1]Détails!B307)</f>
        <v>SLD-5251</v>
      </c>
      <c r="B305" s="1" t="str">
        <f>IF([1]Détails!C307="","",[1]Détails!C307)</f>
        <v>'GIOPPH01'</v>
      </c>
      <c r="C305" s="1" t="str">
        <f>IF([1]Détails!D307="","",[1]Détails!D307)</f>
        <v>PEPPA PIG Le Bateau</v>
      </c>
      <c r="D305" s="1" t="str">
        <f>IF([1]Détails!E307="","",[1]Détails!E307)</f>
        <v>JOUET</v>
      </c>
      <c r="E305" s="1" t="str">
        <f>IF([1]Détails!G307="","",[1]Détails!G307)</f>
        <v>CES</v>
      </c>
      <c r="F305" s="2">
        <f>[1]Détails!J307</f>
        <v>31.49</v>
      </c>
      <c r="G305" s="3">
        <f>[1]Détails!I307</f>
        <v>1</v>
      </c>
      <c r="H305" s="5">
        <f t="shared" si="12"/>
        <v>31.49</v>
      </c>
      <c r="I305" s="20">
        <f t="shared" si="13"/>
        <v>31.49</v>
      </c>
      <c r="J305" s="24">
        <f t="shared" si="14"/>
        <v>70.537599999999998</v>
      </c>
    </row>
    <row r="306" spans="1:10" x14ac:dyDescent="0.25">
      <c r="A306" s="13" t="str">
        <f>IF([1]Détails!B308="","",[1]Détails!B308)</f>
        <v>SLD-5251</v>
      </c>
      <c r="B306" s="1" t="str">
        <f>IF([1]Détails!C308="","",[1]Détails!C308)</f>
        <v>'KK87082'</v>
      </c>
      <c r="C306" s="1" t="str">
        <f>IF([1]Détails!D308="","",[1]Détails!D308)</f>
        <v>Combo Pixtolet et kit design</v>
      </c>
      <c r="D306" s="1" t="str">
        <f>IF([1]Détails!E308="","",[1]Détails!E308)</f>
        <v>JOUET</v>
      </c>
      <c r="E306" s="1" t="str">
        <f>IF([1]Détails!G308="","",[1]Détails!G308)</f>
        <v>CES</v>
      </c>
      <c r="F306" s="2">
        <f>[1]Détails!J308</f>
        <v>21.67</v>
      </c>
      <c r="G306" s="3">
        <f>[1]Détails!I308</f>
        <v>1</v>
      </c>
      <c r="H306" s="5">
        <f t="shared" si="12"/>
        <v>21.67</v>
      </c>
      <c r="I306" s="20">
        <f t="shared" si="13"/>
        <v>21.67</v>
      </c>
      <c r="J306" s="24">
        <f t="shared" si="14"/>
        <v>48.540800000000011</v>
      </c>
    </row>
    <row r="307" spans="1:10" x14ac:dyDescent="0.25">
      <c r="A307" s="13" t="str">
        <f>IF([1]Détails!B309="","",[1]Détails!B309)</f>
        <v>SLD-5251</v>
      </c>
      <c r="B307" s="1" t="str">
        <f>IF([1]Détails!C309="","",[1]Détails!C309)</f>
        <v>'FWC6026623'</v>
      </c>
      <c r="C307" s="1" t="str">
        <f>IF([1]Détails!D309="","",[1]Détails!D309)</f>
        <v>PAT PATROUILLE Air Patrouiller</v>
      </c>
      <c r="D307" s="1" t="str">
        <f>IF([1]Détails!E309="","",[1]Détails!E309)</f>
        <v>JOUET</v>
      </c>
      <c r="E307" s="1" t="str">
        <f>IF([1]Détails!G309="","",[1]Détails!G309)</f>
        <v>CES</v>
      </c>
      <c r="F307" s="2">
        <f>[1]Détails!J309</f>
        <v>44.99</v>
      </c>
      <c r="G307" s="3">
        <f>[1]Détails!I309</f>
        <v>2</v>
      </c>
      <c r="H307" s="5">
        <f t="shared" si="12"/>
        <v>89.98</v>
      </c>
      <c r="I307" s="20">
        <f t="shared" si="13"/>
        <v>179.96</v>
      </c>
      <c r="J307" s="24">
        <f t="shared" si="14"/>
        <v>403.11040000000008</v>
      </c>
    </row>
    <row r="308" spans="1:10" x14ac:dyDescent="0.25">
      <c r="A308" s="13" t="str">
        <f>IF([1]Détails!B310="","",[1]Détails!B310)</f>
        <v>SLD-5251</v>
      </c>
      <c r="B308" s="1" t="str">
        <f>IF([1]Détails!C310="","",[1]Détails!C310)</f>
        <v>'JOU3028760470106'</v>
      </c>
      <c r="C308" s="1" t="str">
        <f>IF([1]Détails!D310="","",[1]Détails!D310)</f>
        <v>JOUSTRA Savant Fo MAP47010</v>
      </c>
      <c r="D308" s="1" t="str">
        <f>IF([1]Détails!E310="","",[1]Détails!E310)</f>
        <v>JOUET</v>
      </c>
      <c r="E308" s="1" t="str">
        <f>IF([1]Détails!G310="","",[1]Détails!G310)</f>
        <v>CES</v>
      </c>
      <c r="F308" s="2">
        <f>[1]Détails!J310</f>
        <v>10.5</v>
      </c>
      <c r="G308" s="3">
        <f>[1]Détails!I310</f>
        <v>1</v>
      </c>
      <c r="H308" s="5">
        <f t="shared" si="12"/>
        <v>10.5</v>
      </c>
      <c r="I308" s="20">
        <f t="shared" si="13"/>
        <v>10.5</v>
      </c>
      <c r="J308" s="24">
        <f t="shared" si="14"/>
        <v>23.520000000000003</v>
      </c>
    </row>
    <row r="309" spans="1:10" x14ac:dyDescent="0.25">
      <c r="A309" s="13" t="str">
        <f>IF([1]Détails!B311="","",[1]Détails!B311)</f>
        <v>SLD-5251</v>
      </c>
      <c r="B309" s="1" t="str">
        <f>IF([1]Détails!C311="","",[1]Détails!C311)</f>
        <v>'GOL81008'</v>
      </c>
      <c r="C309" s="1" t="str">
        <f>IF([1]Détails!D311="","",[1]Détails!D311)</f>
        <v>Domino Express Crazy Race</v>
      </c>
      <c r="D309" s="1" t="str">
        <f>IF([1]Détails!E311="","",[1]Détails!E311)</f>
        <v>JOUET</v>
      </c>
      <c r="E309" s="1" t="str">
        <f>IF([1]Détails!G311="","",[1]Détails!G311)</f>
        <v>CES</v>
      </c>
      <c r="F309" s="2">
        <f>[1]Détails!J311</f>
        <v>20.09</v>
      </c>
      <c r="G309" s="3">
        <f>[1]Détails!I311</f>
        <v>1</v>
      </c>
      <c r="H309" s="5">
        <f t="shared" si="12"/>
        <v>20.09</v>
      </c>
      <c r="I309" s="20">
        <f t="shared" si="13"/>
        <v>20.09</v>
      </c>
      <c r="J309" s="24">
        <f t="shared" si="14"/>
        <v>45.001600000000003</v>
      </c>
    </row>
    <row r="310" spans="1:10" x14ac:dyDescent="0.25">
      <c r="A310" s="13" t="str">
        <f>IF([1]Détails!B312="","",[1]Détails!B312)</f>
        <v>SLD-5251</v>
      </c>
      <c r="B310" s="1" t="str">
        <f>IF([1]Détails!C312="","",[1]Détails!C312)</f>
        <v>'SPL56101'</v>
      </c>
      <c r="C310" s="1" t="str">
        <f>IF([1]Détails!D312="","",[1]Détails!D312)</f>
        <v>SPLASH TOYS Pigeon Shoot</v>
      </c>
      <c r="D310" s="1" t="str">
        <f>IF([1]Détails!E312="","",[1]Détails!E312)</f>
        <v>JOUET</v>
      </c>
      <c r="E310" s="1" t="str">
        <f>IF([1]Détails!G312="","",[1]Détails!G312)</f>
        <v>CES</v>
      </c>
      <c r="F310" s="2">
        <f>[1]Détails!J312</f>
        <v>36.520000000000003</v>
      </c>
      <c r="G310" s="3">
        <f>[1]Détails!I312</f>
        <v>2</v>
      </c>
      <c r="H310" s="5">
        <f t="shared" si="12"/>
        <v>73.040000000000006</v>
      </c>
      <c r="I310" s="20">
        <f t="shared" si="13"/>
        <v>146.08000000000001</v>
      </c>
      <c r="J310" s="24">
        <f t="shared" si="14"/>
        <v>327.21920000000006</v>
      </c>
    </row>
    <row r="311" spans="1:10" x14ac:dyDescent="0.25">
      <c r="A311" s="13" t="str">
        <f>IF([1]Détails!B313="","",[1]Détails!B313)</f>
        <v>SLD-5251</v>
      </c>
      <c r="B311" s="1" t="str">
        <f>IF([1]Détails!C313="","",[1]Détails!C313)</f>
        <v>'FAL1018D'</v>
      </c>
      <c r="C311" s="1" t="str">
        <f>IF([1]Détails!D313="","",[1]Détails!D313)</f>
        <v>FALK Baby Porteur Fire Rescue</v>
      </c>
      <c r="D311" s="1" t="str">
        <f>IF([1]Détails!E313="","",[1]Détails!E313)</f>
        <v>JOUET</v>
      </c>
      <c r="E311" s="1" t="str">
        <f>IF([1]Détails!G313="","",[1]Détails!G313)</f>
        <v>CES</v>
      </c>
      <c r="F311" s="2">
        <f>[1]Détails!J313</f>
        <v>21.61</v>
      </c>
      <c r="G311" s="3">
        <f>[1]Détails!I313</f>
        <v>1</v>
      </c>
      <c r="H311" s="5">
        <f t="shared" si="12"/>
        <v>21.61</v>
      </c>
      <c r="I311" s="20">
        <f t="shared" si="13"/>
        <v>21.61</v>
      </c>
      <c r="J311" s="24">
        <f t="shared" si="14"/>
        <v>48.406400000000005</v>
      </c>
    </row>
    <row r="312" spans="1:10" x14ac:dyDescent="0.25">
      <c r="A312" s="13" t="str">
        <f>IF([1]Détails!B314="","",[1]Détails!B314)</f>
        <v>SLD-5251</v>
      </c>
      <c r="B312" s="1" t="str">
        <f>IF([1]Détails!C314="","",[1]Détails!C314)</f>
        <v>'SMO220310'</v>
      </c>
      <c r="C312" s="1" t="str">
        <f>IF([1]Détails!D314="","",[1]Détails!D314)</f>
        <v>BABY NURSE Chaise Haute</v>
      </c>
      <c r="D312" s="1" t="str">
        <f>IF([1]Détails!E314="","",[1]Détails!E314)</f>
        <v>JOUET</v>
      </c>
      <c r="E312" s="1" t="str">
        <f>IF([1]Détails!G314="","",[1]Détails!G314)</f>
        <v>CES</v>
      </c>
      <c r="F312" s="2">
        <f>[1]Détails!J314</f>
        <v>15.23</v>
      </c>
      <c r="G312" s="3">
        <f>[1]Détails!I314</f>
        <v>1</v>
      </c>
      <c r="H312" s="5">
        <f t="shared" si="12"/>
        <v>15.23</v>
      </c>
      <c r="I312" s="20">
        <f t="shared" si="13"/>
        <v>15.23</v>
      </c>
      <c r="J312" s="24">
        <f t="shared" si="14"/>
        <v>34.115200000000002</v>
      </c>
    </row>
    <row r="313" spans="1:10" x14ac:dyDescent="0.25">
      <c r="A313" s="13" t="str">
        <f>IF([1]Détails!B315="","",[1]Détails!B315)</f>
        <v>SLD-5251</v>
      </c>
      <c r="B313" s="1" t="str">
        <f>IF([1]Détails!C315="","",[1]Détails!C315)</f>
        <v>'HASB34071010'</v>
      </c>
      <c r="C313" s="1" t="str">
        <f>IF([1]Détails!D315="","",[1]Détails!D315)</f>
        <v>PDOH LES LETTRES ET LANGAGE</v>
      </c>
      <c r="D313" s="1" t="str">
        <f>IF([1]Détails!E315="","",[1]Détails!E315)</f>
        <v>JOUET</v>
      </c>
      <c r="E313" s="1" t="str">
        <f>IF([1]Détails!G315="","",[1]Détails!G315)</f>
        <v>CES</v>
      </c>
      <c r="F313" s="2">
        <f>[1]Détails!J315</f>
        <v>18.079999999999998</v>
      </c>
      <c r="G313" s="3">
        <f>[1]Détails!I315</f>
        <v>2</v>
      </c>
      <c r="H313" s="5">
        <f t="shared" si="12"/>
        <v>36.159999999999997</v>
      </c>
      <c r="I313" s="20">
        <f t="shared" si="13"/>
        <v>72.319999999999993</v>
      </c>
      <c r="J313" s="24">
        <f t="shared" si="14"/>
        <v>161.99680000000001</v>
      </c>
    </row>
    <row r="314" spans="1:10" x14ac:dyDescent="0.25">
      <c r="A314" s="13" t="str">
        <f>IF([1]Détails!B316="","",[1]Détails!B316)</f>
        <v>SLD-5251</v>
      </c>
      <c r="B314" s="1" t="str">
        <f>IF([1]Détails!C316="","",[1]Détails!C316)</f>
        <v>'LIT638480E4C'</v>
      </c>
      <c r="C314" s="1" t="str">
        <f>IF([1]Détails!D316="","",[1]Détails!D316)</f>
        <v>LT L'Otarie Jongleur</v>
      </c>
      <c r="D314" s="1" t="str">
        <f>IF([1]Détails!E316="","",[1]Détails!E316)</f>
        <v>JOUET</v>
      </c>
      <c r="E314" s="1" t="str">
        <f>IF([1]Détails!G316="","",[1]Détails!G316)</f>
        <v>CES</v>
      </c>
      <c r="F314" s="2">
        <f>[1]Détails!J316</f>
        <v>13.33</v>
      </c>
      <c r="G314" s="3">
        <f>[1]Détails!I316</f>
        <v>1</v>
      </c>
      <c r="H314" s="5">
        <f t="shared" si="12"/>
        <v>13.33</v>
      </c>
      <c r="I314" s="20">
        <f t="shared" si="13"/>
        <v>13.33</v>
      </c>
      <c r="J314" s="24">
        <f t="shared" si="14"/>
        <v>29.859200000000001</v>
      </c>
    </row>
    <row r="315" spans="1:10" x14ac:dyDescent="0.25">
      <c r="A315" s="13" t="str">
        <f>IF([1]Détails!B317="","",[1]Détails!B317)</f>
        <v>SLD-5251</v>
      </c>
      <c r="B315" s="1" t="str">
        <f>IF([1]Détails!C317="","",[1]Détails!C317)</f>
        <v>'KLE4009847083050'</v>
      </c>
      <c r="C315" s="1" t="str">
        <f>IF([1]Détails!D317="","",[1]Détails!D317)</f>
        <v>CAISSE OUTILS BOSCH+VISSEUSE</v>
      </c>
      <c r="D315" s="1" t="str">
        <f>IF([1]Détails!E317="","",[1]Détails!E317)</f>
        <v>JOUET</v>
      </c>
      <c r="E315" s="1" t="str">
        <f>IF([1]Détails!G317="","",[1]Détails!G317)</f>
        <v>CES</v>
      </c>
      <c r="F315" s="2">
        <f>[1]Détails!J317</f>
        <v>22.91</v>
      </c>
      <c r="G315" s="3">
        <f>[1]Détails!I317</f>
        <v>1</v>
      </c>
      <c r="H315" s="5">
        <f t="shared" si="12"/>
        <v>22.91</v>
      </c>
      <c r="I315" s="20">
        <f t="shared" si="13"/>
        <v>22.91</v>
      </c>
      <c r="J315" s="24">
        <f t="shared" si="14"/>
        <v>51.318400000000004</v>
      </c>
    </row>
    <row r="316" spans="1:10" x14ac:dyDescent="0.25">
      <c r="A316" s="13" t="str">
        <f>IF([1]Détails!B318="","",[1]Détails!B318)</f>
        <v>SLD-5251</v>
      </c>
      <c r="B316" s="1" t="str">
        <f>IF([1]Détails!C318="","",[1]Détails!C318)</f>
        <v>'HASB5523EU40'</v>
      </c>
      <c r="C316" s="1" t="str">
        <f>IF([1]Détails!D318="","",[1]Détails!D318)</f>
        <v>PLAY DOH LE ROYAUME DES GLACES</v>
      </c>
      <c r="D316" s="1" t="str">
        <f>IF([1]Détails!E318="","",[1]Détails!E318)</f>
        <v>JOUET</v>
      </c>
      <c r="E316" s="1" t="str">
        <f>IF([1]Détails!G318="","",[1]Détails!G318)</f>
        <v>CES</v>
      </c>
      <c r="F316" s="2">
        <f>[1]Détails!J318</f>
        <v>18.62</v>
      </c>
      <c r="G316" s="3">
        <f>[1]Détails!I318</f>
        <v>4</v>
      </c>
      <c r="H316" s="5">
        <f t="shared" si="12"/>
        <v>74.48</v>
      </c>
      <c r="I316" s="20">
        <f t="shared" si="13"/>
        <v>297.92</v>
      </c>
      <c r="J316" s="24">
        <f t="shared" si="14"/>
        <v>667.34080000000006</v>
      </c>
    </row>
    <row r="317" spans="1:10" x14ac:dyDescent="0.25">
      <c r="A317" s="13" t="str">
        <f>IF([1]Détails!B319="","",[1]Détails!B319)</f>
        <v>SLD-5251</v>
      </c>
      <c r="B317" s="1" t="str">
        <f>IF([1]Détails!C319="","",[1]Détails!C319)</f>
        <v>'SMO220311'</v>
      </c>
      <c r="C317" s="1" t="str">
        <f>IF([1]Détails!D319="","",[1]Détails!D319)</f>
        <v>BABY NURSE Bercelonnette</v>
      </c>
      <c r="D317" s="1" t="str">
        <f>IF([1]Détails!E319="","",[1]Détails!E319)</f>
        <v>JOUET</v>
      </c>
      <c r="E317" s="1" t="str">
        <f>IF([1]Détails!G319="","",[1]Détails!G319)</f>
        <v>CES</v>
      </c>
      <c r="F317" s="2">
        <f>[1]Détails!J319</f>
        <v>24.97</v>
      </c>
      <c r="G317" s="3">
        <f>[1]Détails!I319</f>
        <v>1</v>
      </c>
      <c r="H317" s="5">
        <f t="shared" si="12"/>
        <v>24.97</v>
      </c>
      <c r="I317" s="20">
        <f t="shared" si="13"/>
        <v>24.97</v>
      </c>
      <c r="J317" s="24">
        <f t="shared" si="14"/>
        <v>55.9328</v>
      </c>
    </row>
    <row r="318" spans="1:10" x14ac:dyDescent="0.25">
      <c r="A318" s="13" t="str">
        <f>IF([1]Détails!B320="","",[1]Détails!B320)</f>
        <v>SLD-5251</v>
      </c>
      <c r="B318" s="1" t="str">
        <f>IF([1]Détails!C320="","",[1]Détails!C320)</f>
        <v>'SIL83304'</v>
      </c>
      <c r="C318" s="1" t="str">
        <f>IF([1]Détails!D320="","",[1]Détails!D320)</f>
        <v>QUARTIER GENERAL A FONCTION</v>
      </c>
      <c r="D318" s="1" t="str">
        <f>IF([1]Détails!E320="","",[1]Détails!E320)</f>
        <v>JOUET</v>
      </c>
      <c r="E318" s="1" t="str">
        <f>IF([1]Détails!G320="","",[1]Détails!G320)</f>
        <v>CES</v>
      </c>
      <c r="F318" s="2">
        <f>[1]Détails!J320</f>
        <v>43.1</v>
      </c>
      <c r="G318" s="3">
        <f>[1]Détails!I320</f>
        <v>1</v>
      </c>
      <c r="H318" s="5">
        <f t="shared" si="12"/>
        <v>43.1</v>
      </c>
      <c r="I318" s="20">
        <f t="shared" si="13"/>
        <v>43.1</v>
      </c>
      <c r="J318" s="24">
        <f t="shared" si="14"/>
        <v>96.544000000000011</v>
      </c>
    </row>
    <row r="319" spans="1:10" x14ac:dyDescent="0.25">
      <c r="A319" s="13" t="str">
        <f>IF([1]Détails!B321="","",[1]Détails!B321)</f>
        <v>SLD-5251</v>
      </c>
      <c r="B319" s="1" t="str">
        <f>IF([1]Détails!C321="","",[1]Détails!C321)</f>
        <v>'ECO1767'</v>
      </c>
      <c r="C319" s="1" t="str">
        <f>IF([1]Détails!D321="","",[1]Détails!D321)</f>
        <v>Super pack ménage</v>
      </c>
      <c r="D319" s="1" t="str">
        <f>IF([1]Détails!E321="","",[1]Détails!E321)</f>
        <v>JOUET</v>
      </c>
      <c r="E319" s="1" t="str">
        <f>IF([1]Détails!G321="","",[1]Détails!G321)</f>
        <v>CES</v>
      </c>
      <c r="F319" s="2">
        <f>[1]Détails!J321</f>
        <v>24.12</v>
      </c>
      <c r="G319" s="3">
        <f>[1]Détails!I321</f>
        <v>2</v>
      </c>
      <c r="H319" s="5">
        <f t="shared" si="12"/>
        <v>48.24</v>
      </c>
      <c r="I319" s="20">
        <f t="shared" si="13"/>
        <v>96.48</v>
      </c>
      <c r="J319" s="24">
        <f t="shared" si="14"/>
        <v>216.11520000000002</v>
      </c>
    </row>
    <row r="320" spans="1:10" x14ac:dyDescent="0.25">
      <c r="A320" s="13" t="str">
        <f>IF([1]Détails!B322="","",[1]Détails!B322)</f>
        <v>SLD-5251</v>
      </c>
      <c r="B320" s="1" t="str">
        <f>IF([1]Détails!C322="","",[1]Détails!C322)</f>
        <v>'ECO2450'</v>
      </c>
      <c r="C320" s="1" t="str">
        <f>IF([1]Détails!D322="","",[1]Détails!D322)</f>
        <v>ECOIFFIER Etabli Modulable</v>
      </c>
      <c r="D320" s="1" t="str">
        <f>IF([1]Détails!E322="","",[1]Détails!E322)</f>
        <v>JOUET</v>
      </c>
      <c r="E320" s="1" t="str">
        <f>IF([1]Détails!G322="","",[1]Détails!G322)</f>
        <v>CES</v>
      </c>
      <c r="F320" s="2">
        <f>[1]Détails!J322</f>
        <v>20.100000000000001</v>
      </c>
      <c r="G320" s="3">
        <f>[1]Détails!I322</f>
        <v>1</v>
      </c>
      <c r="H320" s="5">
        <f t="shared" si="12"/>
        <v>20.100000000000001</v>
      </c>
      <c r="I320" s="20">
        <f t="shared" si="13"/>
        <v>20.100000000000001</v>
      </c>
      <c r="J320" s="24">
        <f t="shared" si="14"/>
        <v>45.024000000000008</v>
      </c>
    </row>
    <row r="321" spans="1:10" x14ac:dyDescent="0.25">
      <c r="A321" s="13" t="str">
        <f>IF([1]Détails!B323="","",[1]Détails!B323)</f>
        <v>SLD-5251</v>
      </c>
      <c r="B321" s="1" t="str">
        <f>IF([1]Détails!C323="","",[1]Détails!C323)</f>
        <v>'ECO7770'</v>
      </c>
      <c r="C321" s="1" t="str">
        <f>IF([1]Détails!D323="","",[1]Détails!D323)</f>
        <v>LES MAXI Super Pack 3 en 1</v>
      </c>
      <c r="D321" s="1" t="str">
        <f>IF([1]Détails!E323="","",[1]Détails!E323)</f>
        <v>JOUET</v>
      </c>
      <c r="E321" s="1" t="str">
        <f>IF([1]Détails!G323="","",[1]Détails!G323)</f>
        <v>CES</v>
      </c>
      <c r="F321" s="2">
        <f>[1]Détails!J323</f>
        <v>20.100000000000001</v>
      </c>
      <c r="G321" s="3">
        <f>[1]Détails!I323</f>
        <v>1</v>
      </c>
      <c r="H321" s="5">
        <f t="shared" si="12"/>
        <v>20.100000000000001</v>
      </c>
      <c r="I321" s="20">
        <f t="shared" si="13"/>
        <v>20.100000000000001</v>
      </c>
      <c r="J321" s="24">
        <f t="shared" si="14"/>
        <v>45.024000000000008</v>
      </c>
    </row>
    <row r="322" spans="1:10" x14ac:dyDescent="0.25">
      <c r="A322" s="13" t="str">
        <f>IF([1]Détails!B324="","",[1]Détails!B324)</f>
        <v>SLD-5251</v>
      </c>
      <c r="B322" s="1" t="str">
        <f>IF([1]Détails!C324="","",[1]Détails!C324)</f>
        <v>'VT192905'</v>
      </c>
      <c r="C322" s="1" t="str">
        <f>IF([1]Détails!D324="","",[1]Détails!D324)</f>
        <v>Tut Tut Calendrier De L'Avent</v>
      </c>
      <c r="D322" s="1" t="str">
        <f>IF([1]Détails!E324="","",[1]Détails!E324)</f>
        <v>JOUET</v>
      </c>
      <c r="E322" s="1" t="str">
        <f>IF([1]Détails!G324="","",[1]Détails!G324)</f>
        <v>CES</v>
      </c>
      <c r="F322" s="2">
        <f>[1]Détails!J324</f>
        <v>18.02</v>
      </c>
      <c r="G322" s="3">
        <f>[1]Détails!I324</f>
        <v>1</v>
      </c>
      <c r="H322" s="5">
        <f t="shared" si="12"/>
        <v>18.02</v>
      </c>
      <c r="I322" s="20">
        <f t="shared" si="13"/>
        <v>18.02</v>
      </c>
      <c r="J322" s="24">
        <f t="shared" si="14"/>
        <v>40.364800000000002</v>
      </c>
    </row>
    <row r="323" spans="1:10" x14ac:dyDescent="0.25">
      <c r="A323" s="13" t="str">
        <f>IF([1]Détails!B325="","",[1]Détails!B325)</f>
        <v>SLD-5251</v>
      </c>
      <c r="B323" s="1" t="str">
        <f>IF([1]Détails!C325="","",[1]Détails!C325)</f>
        <v>'ECO351'</v>
      </c>
      <c r="C323" s="1" t="str">
        <f>IF([1]Détails!D325="","",[1]Détails!D325)</f>
        <v>ECOIFFIER Tracteur 51,5 cm</v>
      </c>
      <c r="D323" s="1" t="str">
        <f>IF([1]Détails!E325="","",[1]Détails!E325)</f>
        <v>JOUET</v>
      </c>
      <c r="E323" s="1" t="str">
        <f>IF([1]Détails!G325="","",[1]Détails!G325)</f>
        <v>CES</v>
      </c>
      <c r="F323" s="2">
        <f>[1]Détails!J325</f>
        <v>12.06</v>
      </c>
      <c r="G323" s="3">
        <f>[1]Détails!I325</f>
        <v>1</v>
      </c>
      <c r="H323" s="5">
        <f t="shared" si="12"/>
        <v>12.06</v>
      </c>
      <c r="I323" s="20">
        <f t="shared" si="13"/>
        <v>12.06</v>
      </c>
      <c r="J323" s="24">
        <f t="shared" si="14"/>
        <v>27.014400000000002</v>
      </c>
    </row>
    <row r="324" spans="1:10" x14ac:dyDescent="0.25">
      <c r="A324" s="13" t="str">
        <f>IF([1]Détails!B326="","",[1]Détails!B326)</f>
        <v>SLD-5251</v>
      </c>
      <c r="B324" s="1" t="str">
        <f>IF([1]Détails!C326="","",[1]Détails!C326)</f>
        <v>'MACDL22'</v>
      </c>
      <c r="C324" s="1" t="str">
        <f>IF([1]Détails!D326="","",[1]Détails!D326)</f>
        <v>FP Puppy éveil progressif</v>
      </c>
      <c r="D324" s="1" t="str">
        <f>IF([1]Détails!E326="","",[1]Détails!E326)</f>
        <v>JOUET</v>
      </c>
      <c r="E324" s="1" t="str">
        <f>IF([1]Détails!G326="","",[1]Détails!G326)</f>
        <v>CES</v>
      </c>
      <c r="F324" s="2">
        <f>[1]Détails!J326</f>
        <v>21.67</v>
      </c>
      <c r="G324" s="3">
        <f>[1]Détails!I326</f>
        <v>2</v>
      </c>
      <c r="H324" s="5">
        <f t="shared" ref="H324:H387" si="15">F324*G324</f>
        <v>43.34</v>
      </c>
      <c r="I324" s="20">
        <f t="shared" ref="I324:I387" si="16">G324*H324</f>
        <v>86.68</v>
      </c>
      <c r="J324" s="24">
        <f t="shared" ref="J324:J387" si="17">I324*2.24</f>
        <v>194.16320000000005</v>
      </c>
    </row>
    <row r="325" spans="1:10" x14ac:dyDescent="0.25">
      <c r="A325" s="13" t="str">
        <f>IF([1]Détails!B327="","",[1]Détails!B327)</f>
        <v>SLD-6061</v>
      </c>
      <c r="B325" s="1" t="str">
        <f>IF([1]Détails!C327="","",[1]Détails!C327)</f>
        <v>'LEXK200EL'</v>
      </c>
      <c r="C325" s="1" t="str">
        <f>IF([1]Détails!D327="","",[1]Détails!D327)</f>
        <v>Ma première guitare Elena d¿Av</v>
      </c>
      <c r="D325" s="1" t="str">
        <f>IF([1]Détails!E327="","",[1]Détails!E327)</f>
        <v>JOUET</v>
      </c>
      <c r="E325" s="1" t="str">
        <f>IF([1]Détails!G327="","",[1]Détails!G327)</f>
        <v>CES</v>
      </c>
      <c r="F325" s="2">
        <f>[1]Détails!J327</f>
        <v>20.8</v>
      </c>
      <c r="G325" s="3">
        <f>[1]Détails!I327</f>
        <v>1</v>
      </c>
      <c r="H325" s="5">
        <f t="shared" si="15"/>
        <v>20.8</v>
      </c>
      <c r="I325" s="20">
        <f t="shared" si="16"/>
        <v>20.8</v>
      </c>
      <c r="J325" s="24">
        <f t="shared" si="17"/>
        <v>46.592000000000006</v>
      </c>
    </row>
    <row r="326" spans="1:10" x14ac:dyDescent="0.25">
      <c r="A326" s="13" t="str">
        <f>IF([1]Détails!B328="","",[1]Détails!B328)</f>
        <v>SLD-6061</v>
      </c>
      <c r="B326" s="1" t="str">
        <f>IF([1]Détails!C328="","",[1]Détails!C328)</f>
        <v>'CLE52114'</v>
      </c>
      <c r="C326" s="1" t="str">
        <f>IF([1]Détails!D328="","",[1]Détails!D328)</f>
        <v>CLEMENTONI Triops</v>
      </c>
      <c r="D326" s="1" t="str">
        <f>IF([1]Détails!E328="","",[1]Détails!E328)</f>
        <v>JOUET</v>
      </c>
      <c r="E326" s="1" t="str">
        <f>IF([1]Détails!G328="","",[1]Détails!G328)</f>
        <v>CES</v>
      </c>
      <c r="F326" s="2">
        <f>[1]Détails!J328</f>
        <v>19.66</v>
      </c>
      <c r="G326" s="3">
        <f>[1]Détails!I328</f>
        <v>1</v>
      </c>
      <c r="H326" s="5">
        <f t="shared" si="15"/>
        <v>19.66</v>
      </c>
      <c r="I326" s="20">
        <f t="shared" si="16"/>
        <v>19.66</v>
      </c>
      <c r="J326" s="24">
        <f t="shared" si="17"/>
        <v>44.038400000000003</v>
      </c>
    </row>
    <row r="327" spans="1:10" x14ac:dyDescent="0.25">
      <c r="A327" s="13" t="str">
        <f>IF([1]Détails!B329="","",[1]Détails!B329)</f>
        <v>SLD-6061</v>
      </c>
      <c r="B327" s="1" t="str">
        <f>IF([1]Détails!C329="","",[1]Détails!C329)</f>
        <v>'AUC6416739030951'</v>
      </c>
      <c r="C327" s="1" t="str">
        <f>IF([1]Détails!D329="","",[1]Détails!D329)</f>
        <v>Coffret Métal Propoker Tout en</v>
      </c>
      <c r="D327" s="1" t="str">
        <f>IF([1]Détails!E329="","",[1]Détails!E329)</f>
        <v>JOUET</v>
      </c>
      <c r="E327" s="1" t="str">
        <f>IF([1]Détails!G329="","",[1]Détails!G329)</f>
        <v>CES</v>
      </c>
      <c r="F327" s="2">
        <f>[1]Détails!J329</f>
        <v>7.12</v>
      </c>
      <c r="G327" s="3">
        <f>[1]Détails!I329</f>
        <v>1</v>
      </c>
      <c r="H327" s="5">
        <f t="shared" si="15"/>
        <v>7.12</v>
      </c>
      <c r="I327" s="20">
        <f t="shared" si="16"/>
        <v>7.12</v>
      </c>
      <c r="J327" s="24">
        <f t="shared" si="17"/>
        <v>15.948800000000002</v>
      </c>
    </row>
    <row r="328" spans="1:10" x14ac:dyDescent="0.25">
      <c r="A328" s="13" t="str">
        <f>IF([1]Détails!B330="","",[1]Détails!B330)</f>
        <v>SLD-6061</v>
      </c>
      <c r="B328" s="1" t="str">
        <f>IF([1]Détails!C330="","",[1]Détails!C330)</f>
        <v>'VT80503905'</v>
      </c>
      <c r="C328" s="1" t="str">
        <f>IF([1]Détails!D330="","",[1]Détails!D330)</f>
        <v>TUT TUT Maxi Caserne Pompiers</v>
      </c>
      <c r="D328" s="1" t="str">
        <f>IF([1]Détails!E330="","",[1]Détails!E330)</f>
        <v>JOUET</v>
      </c>
      <c r="E328" s="1" t="str">
        <f>IF([1]Détails!G330="","",[1]Détails!G330)</f>
        <v>CES</v>
      </c>
      <c r="F328" s="2">
        <f>[1]Détails!J330</f>
        <v>29.36</v>
      </c>
      <c r="G328" s="3">
        <f>[1]Détails!I330</f>
        <v>1</v>
      </c>
      <c r="H328" s="5">
        <f t="shared" si="15"/>
        <v>29.36</v>
      </c>
      <c r="I328" s="20">
        <f t="shared" si="16"/>
        <v>29.36</v>
      </c>
      <c r="J328" s="24">
        <f t="shared" si="17"/>
        <v>65.766400000000004</v>
      </c>
    </row>
    <row r="329" spans="1:10" x14ac:dyDescent="0.25">
      <c r="A329" s="13" t="str">
        <f>IF([1]Détails!B331="","",[1]Détails!B331)</f>
        <v>SLD-6061</v>
      </c>
      <c r="B329" s="1" t="str">
        <f>IF([1]Détails!C331="","",[1]Détails!C331)</f>
        <v>'PL5363'</v>
      </c>
      <c r="C329" s="1" t="str">
        <f>IF([1]Détails!D331="","",[1]Détails!D331)</f>
        <v>PLAYMOBIL 5363 Fourgon Pompier</v>
      </c>
      <c r="D329" s="1" t="str">
        <f>IF([1]Détails!E331="","",[1]Détails!E331)</f>
        <v>JOUET</v>
      </c>
      <c r="E329" s="1" t="str">
        <f>IF([1]Détails!G331="","",[1]Détails!G331)</f>
        <v>CES</v>
      </c>
      <c r="F329" s="2">
        <f>[1]Détails!J331</f>
        <v>36.840000000000003</v>
      </c>
      <c r="G329" s="3">
        <f>[1]Détails!I331</f>
        <v>1</v>
      </c>
      <c r="H329" s="5">
        <f t="shared" si="15"/>
        <v>36.840000000000003</v>
      </c>
      <c r="I329" s="20">
        <f t="shared" si="16"/>
        <v>36.840000000000003</v>
      </c>
      <c r="J329" s="24">
        <f t="shared" si="17"/>
        <v>82.521600000000021</v>
      </c>
    </row>
    <row r="330" spans="1:10" x14ac:dyDescent="0.25">
      <c r="A330" s="13" t="str">
        <f>IF([1]Détails!B332="","",[1]Détails!B332)</f>
        <v>SLD-6061</v>
      </c>
      <c r="B330" s="1" t="str">
        <f>IF([1]Détails!C332="","",[1]Détails!C332)</f>
        <v>'KLE4009847065629'</v>
      </c>
      <c r="C330" s="1" t="str">
        <f>IF([1]Détails!D332="","",[1]Détails!D332)</f>
        <v>Chariot de ménage Leifheit</v>
      </c>
      <c r="D330" s="1" t="str">
        <f>IF([1]Détails!E332="","",[1]Détails!E332)</f>
        <v>JOUET</v>
      </c>
      <c r="E330" s="1" t="str">
        <f>IF([1]Détails!G332="","",[1]Détails!G332)</f>
        <v>CES</v>
      </c>
      <c r="F330" s="2">
        <f>[1]Détails!J332</f>
        <v>17.78</v>
      </c>
      <c r="G330" s="3">
        <f>[1]Détails!I332</f>
        <v>1</v>
      </c>
      <c r="H330" s="5">
        <f t="shared" si="15"/>
        <v>17.78</v>
      </c>
      <c r="I330" s="20">
        <f t="shared" si="16"/>
        <v>17.78</v>
      </c>
      <c r="J330" s="24">
        <f t="shared" si="17"/>
        <v>39.827200000000005</v>
      </c>
    </row>
    <row r="331" spans="1:10" x14ac:dyDescent="0.25">
      <c r="A331" s="13" t="str">
        <f>IF([1]Détails!B333="","",[1]Détails!B333)</f>
        <v>SLD-6061</v>
      </c>
      <c r="B331" s="1" t="str">
        <f>IF([1]Détails!C333="","",[1]Détails!C333)</f>
        <v>'MON8001011632787'</v>
      </c>
      <c r="C331" s="1" t="str">
        <f>IF([1]Détails!D333="","",[1]Détails!D333)</f>
        <v>MONDO Laferrari 1:24</v>
      </c>
      <c r="D331" s="1" t="str">
        <f>IF([1]Détails!E333="","",[1]Détails!E333)</f>
        <v>JOUET</v>
      </c>
      <c r="E331" s="1" t="str">
        <f>IF([1]Détails!G333="","",[1]Détails!G333)</f>
        <v>CES</v>
      </c>
      <c r="F331" s="2">
        <f>[1]Détails!J333</f>
        <v>13.19</v>
      </c>
      <c r="G331" s="3">
        <f>[1]Détails!I333</f>
        <v>2</v>
      </c>
      <c r="H331" s="5">
        <f t="shared" si="15"/>
        <v>26.38</v>
      </c>
      <c r="I331" s="20">
        <f t="shared" si="16"/>
        <v>52.76</v>
      </c>
      <c r="J331" s="24">
        <f t="shared" si="17"/>
        <v>118.1824</v>
      </c>
    </row>
    <row r="332" spans="1:10" x14ac:dyDescent="0.25">
      <c r="A332" s="13" t="str">
        <f>IF([1]Détails!B334="","",[1]Détails!B334)</f>
        <v>SLD-6061</v>
      </c>
      <c r="B332" s="1" t="str">
        <f>IF([1]Détails!C334="","",[1]Détails!C334)</f>
        <v>'SCH4001504592912'</v>
      </c>
      <c r="C332" s="1" t="str">
        <f>IF([1]Détails!D334="","",[1]Détails!D334)</f>
        <v>SCHMIDT and SPIELE 40015045929</v>
      </c>
      <c r="D332" s="1" t="str">
        <f>IF([1]Détails!E334="","",[1]Détails!E334)</f>
        <v>JOUET</v>
      </c>
      <c r="E332" s="1" t="str">
        <f>IF([1]Détails!G334="","",[1]Détails!G334)</f>
        <v>CES</v>
      </c>
      <c r="F332" s="2">
        <f>[1]Détails!J334</f>
        <v>9.34</v>
      </c>
      <c r="G332" s="3">
        <f>[1]Détails!I334</f>
        <v>1</v>
      </c>
      <c r="H332" s="5">
        <f t="shared" si="15"/>
        <v>9.34</v>
      </c>
      <c r="I332" s="20">
        <f t="shared" si="16"/>
        <v>9.34</v>
      </c>
      <c r="J332" s="24">
        <f t="shared" si="17"/>
        <v>20.921600000000002</v>
      </c>
    </row>
    <row r="333" spans="1:10" x14ac:dyDescent="0.25">
      <c r="A333" s="13" t="str">
        <f>IF([1]Détails!B335="","",[1]Détails!B335)</f>
        <v>SLD-6061</v>
      </c>
      <c r="B333" s="1" t="str">
        <f>IF([1]Détails!C335="","",[1]Détails!C335)</f>
        <v>'OCC86951LR7M9F8'</v>
      </c>
      <c r="C333" s="1" t="str">
        <f>IF([1]Détails!D335="","",[1]Détails!D335)</f>
        <v>TAKARA DMS200 Drône</v>
      </c>
      <c r="D333" s="1" t="str">
        <f>IF([1]Détails!E335="","",[1]Détails!E335)</f>
        <v>JOUET</v>
      </c>
      <c r="E333" s="1" t="str">
        <f>IF([1]Détails!G335="","",[1]Détails!G335)</f>
        <v>CES</v>
      </c>
      <c r="F333" s="2">
        <f>[1]Détails!J335</f>
        <v>80.63</v>
      </c>
      <c r="G333" s="3">
        <f>[1]Détails!I335</f>
        <v>1</v>
      </c>
      <c r="H333" s="5">
        <f t="shared" si="15"/>
        <v>80.63</v>
      </c>
      <c r="I333" s="20">
        <f t="shared" si="16"/>
        <v>80.63</v>
      </c>
      <c r="J333" s="24">
        <f t="shared" si="17"/>
        <v>180.6112</v>
      </c>
    </row>
    <row r="334" spans="1:10" x14ac:dyDescent="0.25">
      <c r="A334" s="13" t="str">
        <f>IF([1]Détails!B336="","",[1]Détails!B336)</f>
        <v>SLD-6061</v>
      </c>
      <c r="B334" s="1" t="str">
        <f>IF([1]Détails!C336="","",[1]Détails!C336)</f>
        <v>'LEGO41172'</v>
      </c>
      <c r="C334" s="1" t="str">
        <f>IF([1]Détails!D336="","",[1]Détails!D336)</f>
        <v>41172 L'aventure de Merina</v>
      </c>
      <c r="D334" s="1" t="str">
        <f>IF([1]Détails!E336="","",[1]Détails!E336)</f>
        <v>JOUET</v>
      </c>
      <c r="E334" s="1" t="str">
        <f>IF([1]Détails!G336="","",[1]Détails!G336)</f>
        <v>CES</v>
      </c>
      <c r="F334" s="2">
        <f>[1]Détails!J336</f>
        <v>17.739999999999998</v>
      </c>
      <c r="G334" s="3">
        <f>[1]Détails!I336</f>
        <v>1</v>
      </c>
      <c r="H334" s="5">
        <f t="shared" si="15"/>
        <v>17.739999999999998</v>
      </c>
      <c r="I334" s="20">
        <f t="shared" si="16"/>
        <v>17.739999999999998</v>
      </c>
      <c r="J334" s="24">
        <f t="shared" si="17"/>
        <v>39.7376</v>
      </c>
    </row>
    <row r="335" spans="1:10" x14ac:dyDescent="0.25">
      <c r="A335" s="13" t="str">
        <f>IF([1]Détails!B337="","",[1]Détails!B337)</f>
        <v>SLD-6061</v>
      </c>
      <c r="B335" s="1" t="str">
        <f>IF([1]Détails!C337="","",[1]Détails!C337)</f>
        <v>'PLA4008789053077'</v>
      </c>
      <c r="C335" s="1" t="str">
        <f>IF([1]Détails!D337="","",[1]Détails!D337)</f>
        <v>PLAYMOBIL 5307 Salle de bains</v>
      </c>
      <c r="D335" s="1" t="str">
        <f>IF([1]Détails!E337="","",[1]Détails!E337)</f>
        <v>JOUET</v>
      </c>
      <c r="E335" s="1" t="str">
        <f>IF([1]Détails!G337="","",[1]Détails!G337)</f>
        <v>CES</v>
      </c>
      <c r="F335" s="2">
        <f>[1]Détails!J337</f>
        <v>10.42</v>
      </c>
      <c r="G335" s="3">
        <f>[1]Détails!I337</f>
        <v>1</v>
      </c>
      <c r="H335" s="5">
        <f t="shared" si="15"/>
        <v>10.42</v>
      </c>
      <c r="I335" s="20">
        <f t="shared" si="16"/>
        <v>10.42</v>
      </c>
      <c r="J335" s="24">
        <f t="shared" si="17"/>
        <v>23.340800000000002</v>
      </c>
    </row>
    <row r="336" spans="1:10" x14ac:dyDescent="0.25">
      <c r="A336" s="13" t="str">
        <f>IF([1]Détails!B338="","",[1]Détails!B338)</f>
        <v>SLD-6061</v>
      </c>
      <c r="B336" s="1" t="str">
        <f>IF([1]Détails!C338="","",[1]Détails!C338)</f>
        <v>'HASB5366EU40'</v>
      </c>
      <c r="C336" s="1" t="str">
        <f>IF([1]Détails!D338="","",[1]Détails!D338)</f>
        <v>LA BIBLIOTHEQUE DE TWILIGHT</v>
      </c>
      <c r="D336" s="1" t="str">
        <f>IF([1]Détails!E338="","",[1]Détails!E338)</f>
        <v>JOUET</v>
      </c>
      <c r="E336" s="1" t="str">
        <f>IF([1]Détails!G338="","",[1]Détails!G338)</f>
        <v>CES</v>
      </c>
      <c r="F336" s="2">
        <f>[1]Détails!J338</f>
        <v>17.739999999999998</v>
      </c>
      <c r="G336" s="3">
        <f>[1]Détails!I338</f>
        <v>1</v>
      </c>
      <c r="H336" s="5">
        <f t="shared" si="15"/>
        <v>17.739999999999998</v>
      </c>
      <c r="I336" s="20">
        <f t="shared" si="16"/>
        <v>17.739999999999998</v>
      </c>
      <c r="J336" s="24">
        <f t="shared" si="17"/>
        <v>39.7376</v>
      </c>
    </row>
    <row r="337" spans="1:10" x14ac:dyDescent="0.25">
      <c r="A337" s="13" t="str">
        <f>IF([1]Détails!B339="","",[1]Détails!B339)</f>
        <v>SLD-6061</v>
      </c>
      <c r="B337" s="1" t="str">
        <f>IF([1]Détails!C339="","",[1]Détails!C339)</f>
        <v>'6528T'</v>
      </c>
      <c r="C337" s="1" t="str">
        <f>IF([1]Détails!D339="","",[1]Détails!D339)</f>
        <v>TOMY/TOOMIES BAIN 6528T TOMY</v>
      </c>
      <c r="D337" s="1" t="str">
        <f>IF([1]Détails!E339="","",[1]Détails!E339)</f>
        <v>JOUET</v>
      </c>
      <c r="E337" s="1" t="str">
        <f>IF([1]Détails!G339="","",[1]Détails!G339)</f>
        <v>CES</v>
      </c>
      <c r="F337" s="2">
        <f>[1]Détails!J339</f>
        <v>13.09</v>
      </c>
      <c r="G337" s="3">
        <f>[1]Détails!I339</f>
        <v>1</v>
      </c>
      <c r="H337" s="5">
        <f t="shared" si="15"/>
        <v>13.09</v>
      </c>
      <c r="I337" s="20">
        <f t="shared" si="16"/>
        <v>13.09</v>
      </c>
      <c r="J337" s="24">
        <f t="shared" si="17"/>
        <v>29.321600000000004</v>
      </c>
    </row>
    <row r="338" spans="1:10" x14ac:dyDescent="0.25">
      <c r="A338" s="13" t="str">
        <f>IF([1]Détails!B340="","",[1]Détails!B340)</f>
        <v>SLD-6061</v>
      </c>
      <c r="B338" s="1" t="str">
        <f>IF([1]Détails!C340="","",[1]Détails!C340)</f>
        <v>'HEY4001689297473'</v>
      </c>
      <c r="C338" s="1" t="str">
        <f>IF([1]Détails!D340="","",[1]Détails!D340)</f>
        <v>MERCIER Puzzle 10 58136</v>
      </c>
      <c r="D338" s="1" t="str">
        <f>IF([1]Détails!E340="","",[1]Détails!E340)</f>
        <v>JOUET</v>
      </c>
      <c r="E338" s="1" t="str">
        <f>IF([1]Détails!G340="","",[1]Détails!G340)</f>
        <v>CES</v>
      </c>
      <c r="F338" s="2">
        <f>[1]Détails!J340</f>
        <v>14.32</v>
      </c>
      <c r="G338" s="3">
        <f>[1]Détails!I340</f>
        <v>1</v>
      </c>
      <c r="H338" s="5">
        <f t="shared" si="15"/>
        <v>14.32</v>
      </c>
      <c r="I338" s="20">
        <f t="shared" si="16"/>
        <v>14.32</v>
      </c>
      <c r="J338" s="24">
        <f t="shared" si="17"/>
        <v>32.076800000000006</v>
      </c>
    </row>
    <row r="339" spans="1:10" x14ac:dyDescent="0.25">
      <c r="A339" s="13" t="str">
        <f>IF([1]Détails!B341="","",[1]Détails!B341)</f>
        <v>SLD-6061</v>
      </c>
      <c r="B339" s="1" t="str">
        <f>IF([1]Détails!C341="","",[1]Détails!C341)</f>
        <v>'SPI6028898BALLER'</v>
      </c>
      <c r="C339" s="1" t="str">
        <f>IF([1]Détails!D341="","",[1]Détails!D341)</f>
        <v>BUILD A BEAR Kit Ballerina Bun</v>
      </c>
      <c r="D339" s="1" t="str">
        <f>IF([1]Détails!E341="","",[1]Détails!E341)</f>
        <v>JOUET</v>
      </c>
      <c r="E339" s="1" t="str">
        <f>IF([1]Détails!G341="","",[1]Détails!G341)</f>
        <v>CES</v>
      </c>
      <c r="F339" s="2">
        <f>[1]Détails!J341</f>
        <v>11.7</v>
      </c>
      <c r="G339" s="3">
        <f>[1]Détails!I341</f>
        <v>1</v>
      </c>
      <c r="H339" s="5">
        <f t="shared" si="15"/>
        <v>11.7</v>
      </c>
      <c r="I339" s="20">
        <f t="shared" si="16"/>
        <v>11.7</v>
      </c>
      <c r="J339" s="24">
        <f t="shared" si="17"/>
        <v>26.208000000000002</v>
      </c>
    </row>
    <row r="340" spans="1:10" x14ac:dyDescent="0.25">
      <c r="A340" s="13" t="str">
        <f>IF([1]Détails!B342="","",[1]Détails!B342)</f>
        <v>SLD-6061</v>
      </c>
      <c r="B340" s="1" t="str">
        <f>IF([1]Détails!C342="","",[1]Détails!C342)</f>
        <v>'VIL3048700026514'</v>
      </c>
      <c r="C340" s="1" t="str">
        <f>IF([1]Détails!D342="","",[1]Détails!D342)</f>
        <v>Puzzle Princesse des fleurs</v>
      </c>
      <c r="D340" s="1" t="str">
        <f>IF([1]Détails!E342="","",[1]Détails!E342)</f>
        <v>JOUET</v>
      </c>
      <c r="E340" s="1" t="str">
        <f>IF([1]Détails!G342="","",[1]Détails!G342)</f>
        <v>CES</v>
      </c>
      <c r="F340" s="2">
        <f>[1]Détails!J342</f>
        <v>9.6999999999999993</v>
      </c>
      <c r="G340" s="3">
        <f>[1]Détails!I342</f>
        <v>1</v>
      </c>
      <c r="H340" s="5">
        <f t="shared" si="15"/>
        <v>9.6999999999999993</v>
      </c>
      <c r="I340" s="20">
        <f t="shared" si="16"/>
        <v>9.6999999999999993</v>
      </c>
      <c r="J340" s="24">
        <f t="shared" si="17"/>
        <v>21.728000000000002</v>
      </c>
    </row>
    <row r="341" spans="1:10" x14ac:dyDescent="0.25">
      <c r="A341" s="13" t="str">
        <f>IF([1]Détails!B343="","",[1]Détails!B343)</f>
        <v>SLD-6061</v>
      </c>
      <c r="B341" s="1" t="str">
        <f>IF([1]Détails!C343="","",[1]Détails!C343)</f>
        <v>'CT28597'</v>
      </c>
      <c r="C341" s="1" t="str">
        <f>IF([1]Détails!D343="","",[1]Détails!D343)</f>
        <v>BIJOUX MESSAGES</v>
      </c>
      <c r="D341" s="1" t="str">
        <f>IF([1]Détails!E343="","",[1]Détails!E343)</f>
        <v>JOUET</v>
      </c>
      <c r="E341" s="1" t="str">
        <f>IF([1]Détails!G343="","",[1]Détails!G343)</f>
        <v>CES</v>
      </c>
      <c r="F341" s="2">
        <f>[1]Détails!J343</f>
        <v>12.24</v>
      </c>
      <c r="G341" s="3">
        <f>[1]Détails!I343</f>
        <v>1</v>
      </c>
      <c r="H341" s="5">
        <f t="shared" si="15"/>
        <v>12.24</v>
      </c>
      <c r="I341" s="20">
        <f t="shared" si="16"/>
        <v>12.24</v>
      </c>
      <c r="J341" s="24">
        <f t="shared" si="17"/>
        <v>27.417600000000004</v>
      </c>
    </row>
    <row r="342" spans="1:10" x14ac:dyDescent="0.25">
      <c r="A342" s="13" t="str">
        <f>IF([1]Détails!B344="","",[1]Détails!B344)</f>
        <v>SLD-6061</v>
      </c>
      <c r="B342" s="1" t="str">
        <f>IF([1]Détails!C344="","",[1]Détails!C344)</f>
        <v>'SMO109251062002N'</v>
      </c>
      <c r="C342" s="1" t="str">
        <f>IF([1]Détails!D344="","",[1]Détails!D344)</f>
        <v>CASERNE POMPIER SAM LE POMPIER</v>
      </c>
      <c r="D342" s="1" t="str">
        <f>IF([1]Détails!E344="","",[1]Détails!E344)</f>
        <v>JOUET</v>
      </c>
      <c r="E342" s="1" t="str">
        <f>IF([1]Détails!G344="","",[1]Détails!G344)</f>
        <v>CES</v>
      </c>
      <c r="F342" s="2">
        <f>[1]Détails!J344</f>
        <v>28</v>
      </c>
      <c r="G342" s="3">
        <f>[1]Détails!I344</f>
        <v>1</v>
      </c>
      <c r="H342" s="5">
        <f t="shared" si="15"/>
        <v>28</v>
      </c>
      <c r="I342" s="20">
        <f t="shared" si="16"/>
        <v>28</v>
      </c>
      <c r="J342" s="24">
        <f t="shared" si="17"/>
        <v>62.720000000000006</v>
      </c>
    </row>
    <row r="343" spans="1:10" x14ac:dyDescent="0.25">
      <c r="A343" s="13" t="str">
        <f>IF([1]Détails!B345="","",[1]Détails!B345)</f>
        <v>SLD-6061</v>
      </c>
      <c r="B343" s="1" t="str">
        <f>IF([1]Détails!C345="","",[1]Détails!C345)</f>
        <v>'OCC008A14636984'</v>
      </c>
      <c r="C343" s="1" t="str">
        <f>IF([1]Détails!D345="","",[1]Détails!D345)</f>
        <v>BABY NURSE Nursery</v>
      </c>
      <c r="D343" s="1" t="str">
        <f>IF([1]Détails!E345="","",[1]Détails!E345)</f>
        <v>JOUET</v>
      </c>
      <c r="E343" s="1" t="str">
        <f>IF([1]Détails!G345="","",[1]Détails!G345)</f>
        <v>CES</v>
      </c>
      <c r="F343" s="2">
        <f>[1]Détails!J345</f>
        <v>33.31</v>
      </c>
      <c r="G343" s="3">
        <f>[1]Détails!I345</f>
        <v>1</v>
      </c>
      <c r="H343" s="5">
        <f t="shared" si="15"/>
        <v>33.31</v>
      </c>
      <c r="I343" s="20">
        <f t="shared" si="16"/>
        <v>33.31</v>
      </c>
      <c r="J343" s="24">
        <f t="shared" si="17"/>
        <v>74.614400000000018</v>
      </c>
    </row>
    <row r="344" spans="1:10" x14ac:dyDescent="0.25">
      <c r="A344" s="13" t="str">
        <f>IF([1]Détails!B346="","",[1]Détails!B346)</f>
        <v>SLD-6061</v>
      </c>
      <c r="B344" s="1" t="str">
        <f>IF([1]Détails!C346="","",[1]Détails!C346)</f>
        <v>'LEG60138'</v>
      </c>
      <c r="C344" s="1" t="str">
        <f>IF([1]Détails!D346="","",[1]Détails!D346)</f>
        <v>LEGO Course Hélicoptère</v>
      </c>
      <c r="D344" s="1" t="str">
        <f>IF([1]Détails!E346="","",[1]Détails!E346)</f>
        <v>JOUET</v>
      </c>
      <c r="E344" s="1" t="str">
        <f>IF([1]Détails!G346="","",[1]Détails!G346)</f>
        <v>CES</v>
      </c>
      <c r="F344" s="2">
        <f>[1]Détails!J346</f>
        <v>19.73</v>
      </c>
      <c r="G344" s="3">
        <f>[1]Détails!I346</f>
        <v>4</v>
      </c>
      <c r="H344" s="5">
        <f t="shared" si="15"/>
        <v>78.92</v>
      </c>
      <c r="I344" s="20">
        <f t="shared" si="16"/>
        <v>315.68</v>
      </c>
      <c r="J344" s="24">
        <f t="shared" si="17"/>
        <v>707.12320000000011</v>
      </c>
    </row>
    <row r="345" spans="1:10" x14ac:dyDescent="0.25">
      <c r="A345" s="13" t="str">
        <f>IF([1]Détails!B347="","",[1]Détails!B347)</f>
        <v>SLD-6061</v>
      </c>
      <c r="B345" s="1" t="str">
        <f>IF([1]Détails!C347="","",[1]Détails!C347)</f>
        <v>'ECO3280250026075'</v>
      </c>
      <c r="C345" s="1" t="str">
        <f>IF([1]Détails!D347="","",[1]Détails!D347)</f>
        <v>Coffret 100 pièces</v>
      </c>
      <c r="D345" s="1" t="str">
        <f>IF([1]Détails!E347="","",[1]Détails!E347)</f>
        <v>JOUET</v>
      </c>
      <c r="E345" s="1" t="str">
        <f>IF([1]Détails!G347="","",[1]Détails!G347)</f>
        <v>CES</v>
      </c>
      <c r="F345" s="2">
        <f>[1]Détails!J347</f>
        <v>12.06</v>
      </c>
      <c r="G345" s="3">
        <f>[1]Détails!I347</f>
        <v>1</v>
      </c>
      <c r="H345" s="5">
        <f t="shared" si="15"/>
        <v>12.06</v>
      </c>
      <c r="I345" s="20">
        <f t="shared" si="16"/>
        <v>12.06</v>
      </c>
      <c r="J345" s="24">
        <f t="shared" si="17"/>
        <v>27.014400000000002</v>
      </c>
    </row>
    <row r="346" spans="1:10" x14ac:dyDescent="0.25">
      <c r="A346" s="13" t="str">
        <f>IF([1]Détails!B348="","",[1]Détails!B348)</f>
        <v>SLD-6061</v>
      </c>
      <c r="B346" s="1" t="str">
        <f>IF([1]Détails!C348="","",[1]Détails!C348)</f>
        <v>'KLE2813'</v>
      </c>
      <c r="C346" s="1" t="str">
        <f>IF([1]Détails!D348="","",[1]Détails!D348)</f>
        <v>Garage Bosch 5 niveaux</v>
      </c>
      <c r="D346" s="1" t="str">
        <f>IF([1]Détails!E348="","",[1]Détails!E348)</f>
        <v>JOUET</v>
      </c>
      <c r="E346" s="1" t="str">
        <f>IF([1]Détails!G348="","",[1]Détails!G348)</f>
        <v>CES</v>
      </c>
      <c r="F346" s="2">
        <f>[1]Détails!J348</f>
        <v>24.71</v>
      </c>
      <c r="G346" s="3">
        <f>[1]Détails!I348</f>
        <v>1</v>
      </c>
      <c r="H346" s="5">
        <f t="shared" si="15"/>
        <v>24.71</v>
      </c>
      <c r="I346" s="20">
        <f t="shared" si="16"/>
        <v>24.71</v>
      </c>
      <c r="J346" s="24">
        <f t="shared" si="17"/>
        <v>55.350400000000008</v>
      </c>
    </row>
    <row r="347" spans="1:10" x14ac:dyDescent="0.25">
      <c r="A347" s="13" t="str">
        <f>IF([1]Détails!B349="","",[1]Détails!B349)</f>
        <v>SLD-6061</v>
      </c>
      <c r="B347" s="1" t="str">
        <f>IF([1]Détails!C349="","",[1]Détails!C349)</f>
        <v>'AUC4008789069191'</v>
      </c>
      <c r="C347" s="1" t="str">
        <f>IF([1]Détails!D349="","",[1]Détails!D349)</f>
        <v>PLAYMOBIL 6919 Commissariat</v>
      </c>
      <c r="D347" s="1" t="str">
        <f>IF([1]Détails!E349="","",[1]Détails!E349)</f>
        <v>JOUET</v>
      </c>
      <c r="E347" s="1" t="str">
        <f>IF([1]Détails!G349="","",[1]Détails!G349)</f>
        <v>CES</v>
      </c>
      <c r="F347" s="2">
        <f>[1]Détails!J349</f>
        <v>57.89</v>
      </c>
      <c r="G347" s="3">
        <f>[1]Détails!I349</f>
        <v>1</v>
      </c>
      <c r="H347" s="5">
        <f t="shared" si="15"/>
        <v>57.89</v>
      </c>
      <c r="I347" s="20">
        <f t="shared" si="16"/>
        <v>57.89</v>
      </c>
      <c r="J347" s="24">
        <f t="shared" si="17"/>
        <v>129.67360000000002</v>
      </c>
    </row>
    <row r="348" spans="1:10" x14ac:dyDescent="0.25">
      <c r="A348" s="13" t="str">
        <f>IF([1]Détails!B350="","",[1]Détails!B350)</f>
        <v>SLD-6061</v>
      </c>
      <c r="B348" s="1" t="str">
        <f>IF([1]Détails!C350="","",[1]Détails!C350)</f>
        <v>'STA01985'</v>
      </c>
      <c r="C348" s="1" t="str">
        <f>IF([1]Détails!D350="","",[1]Détails!D350)</f>
        <v>STARPLAY Cube d'Activités</v>
      </c>
      <c r="D348" s="1" t="str">
        <f>IF([1]Détails!E350="","",[1]Détails!E350)</f>
        <v>JOUET</v>
      </c>
      <c r="E348" s="1" t="str">
        <f>IF([1]Détails!G350="","",[1]Détails!G350)</f>
        <v>CES</v>
      </c>
      <c r="F348" s="2">
        <f>[1]Détails!J350</f>
        <v>34.479999999999997</v>
      </c>
      <c r="G348" s="3">
        <f>[1]Détails!I350</f>
        <v>1</v>
      </c>
      <c r="H348" s="5">
        <f t="shared" si="15"/>
        <v>34.479999999999997</v>
      </c>
      <c r="I348" s="20">
        <f t="shared" si="16"/>
        <v>34.479999999999997</v>
      </c>
      <c r="J348" s="24">
        <f t="shared" si="17"/>
        <v>77.235200000000006</v>
      </c>
    </row>
    <row r="349" spans="1:10" x14ac:dyDescent="0.25">
      <c r="A349" s="13" t="str">
        <f>IF([1]Détails!B351="","",[1]Détails!B351)</f>
        <v>SLD-6061</v>
      </c>
      <c r="B349" s="1" t="str">
        <f>IF([1]Détails!C351="","",[1]Détails!C351)</f>
        <v>'GOL32916'</v>
      </c>
      <c r="C349" s="1" t="str">
        <f>IF([1]Détails!D351="","",[1]Détails!D351)</f>
        <v>GOLIATH Schimmer wings fairies</v>
      </c>
      <c r="D349" s="1" t="str">
        <f>IF([1]Détails!E351="","",[1]Détails!E351)</f>
        <v>JOUET</v>
      </c>
      <c r="E349" s="1" t="str">
        <f>IF([1]Détails!G351="","",[1]Détails!G351)</f>
        <v>CES</v>
      </c>
      <c r="F349" s="2">
        <f>[1]Détails!J351</f>
        <v>12.94</v>
      </c>
      <c r="G349" s="3">
        <f>[1]Détails!I351</f>
        <v>1</v>
      </c>
      <c r="H349" s="5">
        <f t="shared" si="15"/>
        <v>12.94</v>
      </c>
      <c r="I349" s="20">
        <f t="shared" si="16"/>
        <v>12.94</v>
      </c>
      <c r="J349" s="24">
        <f t="shared" si="17"/>
        <v>28.985600000000002</v>
      </c>
    </row>
    <row r="350" spans="1:10" x14ac:dyDescent="0.25">
      <c r="A350" s="13" t="str">
        <f>IF([1]Détails!B352="","",[1]Détails!B352)</f>
        <v>SLD-6061</v>
      </c>
      <c r="B350" s="1" t="str">
        <f>IF([1]Détails!C352="","",[1]Détails!C352)</f>
        <v>'SMO3032166202001'</v>
      </c>
      <c r="C350" s="1" t="str">
        <f>IF([1]Détails!D352="","",[1]Détails!D352)</f>
        <v>BABYFOOF BBF CHALLENGER</v>
      </c>
      <c r="D350" s="1" t="str">
        <f>IF([1]Détails!E352="","",[1]Détails!E352)</f>
        <v>JOUET</v>
      </c>
      <c r="E350" s="1" t="str">
        <f>IF([1]Détails!G352="","",[1]Détails!G352)</f>
        <v>CES</v>
      </c>
      <c r="F350" s="2">
        <f>[1]Détails!J352</f>
        <v>39.61</v>
      </c>
      <c r="G350" s="3">
        <f>[1]Détails!I352</f>
        <v>1</v>
      </c>
      <c r="H350" s="5">
        <f t="shared" si="15"/>
        <v>39.61</v>
      </c>
      <c r="I350" s="20">
        <f t="shared" si="16"/>
        <v>39.61</v>
      </c>
      <c r="J350" s="24">
        <f t="shared" si="17"/>
        <v>88.726400000000012</v>
      </c>
    </row>
    <row r="351" spans="1:10" x14ac:dyDescent="0.25">
      <c r="A351" s="13" t="str">
        <f>IF([1]Détails!B353="","",[1]Détails!B353)</f>
        <v>SLD-6061</v>
      </c>
      <c r="B351" s="1" t="str">
        <f>IF([1]Détails!C353="","",[1]Détails!C353)</f>
        <v>'FE800009597'</v>
      </c>
      <c r="C351" s="1" t="str">
        <f>IF([1]Détails!D353="","",[1]Détails!D353)</f>
        <v>FEBER - Parc D'Activités Mixte</v>
      </c>
      <c r="D351" s="1" t="str">
        <f>IF([1]Détails!E353="","",[1]Détails!E353)</f>
        <v>JOUET</v>
      </c>
      <c r="E351" s="1" t="str">
        <f>IF([1]Détails!G353="","",[1]Détails!G353)</f>
        <v>EA1</v>
      </c>
      <c r="F351" s="2">
        <f>[1]Détails!J353</f>
        <v>110.5</v>
      </c>
      <c r="G351" s="3">
        <f>[1]Détails!I353</f>
        <v>1</v>
      </c>
      <c r="H351" s="5">
        <f t="shared" si="15"/>
        <v>110.5</v>
      </c>
      <c r="I351" s="20">
        <f t="shared" si="16"/>
        <v>110.5</v>
      </c>
      <c r="J351" s="24">
        <f t="shared" si="17"/>
        <v>247.52</v>
      </c>
    </row>
    <row r="352" spans="1:10" x14ac:dyDescent="0.25">
      <c r="A352" s="13" t="str">
        <f>IF([1]Détails!B354="","",[1]Détails!B354)</f>
        <v>SLD-6061</v>
      </c>
      <c r="B352" s="1" t="str">
        <f>IF([1]Détails!C354="","",[1]Détails!C354)</f>
        <v>'CHI83016'</v>
      </c>
      <c r="C352" s="1" t="str">
        <f>IF([1]Détails!D354="","",[1]Détails!D354)</f>
        <v>CHICOS Ma Patisserie</v>
      </c>
      <c r="D352" s="1" t="str">
        <f>IF([1]Détails!E354="","",[1]Détails!E354)</f>
        <v>JOUET</v>
      </c>
      <c r="E352" s="1" t="str">
        <f>IF([1]Détails!G354="","",[1]Détails!G354)</f>
        <v>CES</v>
      </c>
      <c r="F352" s="2">
        <f>[1]Détails!J354</f>
        <v>17.14</v>
      </c>
      <c r="G352" s="3">
        <f>[1]Détails!I354</f>
        <v>1</v>
      </c>
      <c r="H352" s="5">
        <f t="shared" si="15"/>
        <v>17.14</v>
      </c>
      <c r="I352" s="20">
        <f t="shared" si="16"/>
        <v>17.14</v>
      </c>
      <c r="J352" s="24">
        <f t="shared" si="17"/>
        <v>38.393600000000006</v>
      </c>
    </row>
    <row r="353" spans="1:10" x14ac:dyDescent="0.25">
      <c r="A353" s="13" t="str">
        <f>IF([1]Détails!B355="","",[1]Détails!B355)</f>
        <v>SLD-6061</v>
      </c>
      <c r="B353" s="1" t="str">
        <f>IF([1]Détails!C355="","",[1]Détails!C355)</f>
        <v>'LAN23012'</v>
      </c>
      <c r="C353" s="1" t="str">
        <f>IF([1]Détails!D355="","",[1]Détails!D355)</f>
        <v>Mon Set D'activites Paillettes</v>
      </c>
      <c r="D353" s="1" t="str">
        <f>IF([1]Détails!E355="","",[1]Détails!E355)</f>
        <v>JOUET</v>
      </c>
      <c r="E353" s="1" t="str">
        <f>IF([1]Détails!G355="","",[1]Détails!G355)</f>
        <v>CES</v>
      </c>
      <c r="F353" s="2">
        <f>[1]Détails!J355</f>
        <v>14.98</v>
      </c>
      <c r="G353" s="3">
        <f>[1]Détails!I355</f>
        <v>1</v>
      </c>
      <c r="H353" s="5">
        <f t="shared" si="15"/>
        <v>14.98</v>
      </c>
      <c r="I353" s="20">
        <f t="shared" si="16"/>
        <v>14.98</v>
      </c>
      <c r="J353" s="24">
        <f t="shared" si="17"/>
        <v>33.555200000000006</v>
      </c>
    </row>
    <row r="354" spans="1:10" x14ac:dyDescent="0.25">
      <c r="A354" s="13" t="str">
        <f>IF([1]Détails!B356="","",[1]Détails!B356)</f>
        <v>SLD-6061</v>
      </c>
      <c r="B354" s="1" t="str">
        <f>IF([1]Détails!C356="","",[1]Détails!C356)</f>
        <v>'RAV87612'</v>
      </c>
      <c r="C354" s="1" t="str">
        <f>IF([1]Détails!D356="","",[1]Détails!D356)</f>
        <v>RAVENSBURGER Puzzle Tour Eiff.</v>
      </c>
      <c r="D354" s="1" t="str">
        <f>IF([1]Détails!E356="","",[1]Détails!E356)</f>
        <v>JOUET</v>
      </c>
      <c r="E354" s="1" t="str">
        <f>IF([1]Détails!G356="","",[1]Détails!G356)</f>
        <v>CES</v>
      </c>
      <c r="F354" s="2">
        <f>[1]Détails!J356</f>
        <v>9.44</v>
      </c>
      <c r="G354" s="3">
        <f>[1]Détails!I356</f>
        <v>1</v>
      </c>
      <c r="H354" s="5">
        <f t="shared" si="15"/>
        <v>9.44</v>
      </c>
      <c r="I354" s="20">
        <f t="shared" si="16"/>
        <v>9.44</v>
      </c>
      <c r="J354" s="24">
        <f t="shared" si="17"/>
        <v>21.145600000000002</v>
      </c>
    </row>
    <row r="355" spans="1:10" x14ac:dyDescent="0.25">
      <c r="A355" s="13" t="str">
        <f>IF([1]Détails!B357="","",[1]Détails!B357)</f>
        <v>SLD-6061</v>
      </c>
      <c r="B355" s="1" t="str">
        <f>IF([1]Détails!C357="","",[1]Détails!C357)</f>
        <v>'ALE0731346185914'</v>
      </c>
      <c r="C355" s="1" t="str">
        <f>IF([1]Détails!D357="","",[1]Détails!D357)</f>
        <v>Crée des copains tout doux</v>
      </c>
      <c r="D355" s="1" t="str">
        <f>IF([1]Détails!E357="","",[1]Détails!E357)</f>
        <v>JOUET</v>
      </c>
      <c r="E355" s="1" t="str">
        <f>IF([1]Détails!G357="","",[1]Détails!G357)</f>
        <v>CES</v>
      </c>
      <c r="F355" s="2">
        <f>[1]Détails!J357</f>
        <v>6.97</v>
      </c>
      <c r="G355" s="3">
        <f>[1]Détails!I357</f>
        <v>1</v>
      </c>
      <c r="H355" s="5">
        <f t="shared" si="15"/>
        <v>6.97</v>
      </c>
      <c r="I355" s="20">
        <f t="shared" si="16"/>
        <v>6.97</v>
      </c>
      <c r="J355" s="24">
        <f t="shared" si="17"/>
        <v>15.612800000000002</v>
      </c>
    </row>
    <row r="356" spans="1:10" x14ac:dyDescent="0.25">
      <c r="A356" s="13" t="str">
        <f>IF([1]Détails!B358="","",[1]Détails!B358)</f>
        <v>SLD-6061</v>
      </c>
      <c r="B356" s="1" t="str">
        <f>IF([1]Détails!C358="","",[1]Détails!C358)</f>
        <v>'AUC4008789069245'</v>
      </c>
      <c r="C356" s="1" t="str">
        <f>IF([1]Détails!D358="","",[1]Détails!D358)</f>
        <v>PLAYMOBIL 6924 Barrage</v>
      </c>
      <c r="D356" s="1" t="str">
        <f>IF([1]Détails!E358="","",[1]Détails!E358)</f>
        <v>JOUET</v>
      </c>
      <c r="E356" s="1" t="str">
        <f>IF([1]Détails!G358="","",[1]Détails!G358)</f>
        <v>CES</v>
      </c>
      <c r="F356" s="2">
        <f>[1]Détails!J358</f>
        <v>8.9600000000000009</v>
      </c>
      <c r="G356" s="3">
        <f>[1]Détails!I358</f>
        <v>1</v>
      </c>
      <c r="H356" s="5">
        <f t="shared" si="15"/>
        <v>8.9600000000000009</v>
      </c>
      <c r="I356" s="20">
        <f t="shared" si="16"/>
        <v>8.9600000000000009</v>
      </c>
      <c r="J356" s="24">
        <f t="shared" si="17"/>
        <v>20.070400000000003</v>
      </c>
    </row>
    <row r="357" spans="1:10" x14ac:dyDescent="0.25">
      <c r="A357" s="13" t="str">
        <f>IF([1]Détails!B359="","",[1]Détails!B359)</f>
        <v>SLD-6075</v>
      </c>
      <c r="B357" s="1" t="str">
        <f>IF([1]Détails!C359="","",[1]Détails!C359)</f>
        <v>'7813O'</v>
      </c>
      <c r="C357" s="1" t="str">
        <f>IF([1]Détails!D359="","",[1]Détails!D359)</f>
        <v>ZAPATO Meuble à chaussures</v>
      </c>
      <c r="D357" s="1" t="str">
        <f>IF([1]Détails!E359="","",[1]Détails!E359)</f>
        <v>MAISON</v>
      </c>
      <c r="E357" s="1" t="str">
        <f>IF([1]Détails!G359="","",[1]Détails!G359)</f>
        <v>CES</v>
      </c>
      <c r="F357" s="2">
        <f>[1]Détails!J359</f>
        <v>34.979999999999997</v>
      </c>
      <c r="G357" s="3">
        <f>[1]Détails!I359</f>
        <v>1</v>
      </c>
      <c r="H357" s="5">
        <f t="shared" si="15"/>
        <v>34.979999999999997</v>
      </c>
      <c r="I357" s="20">
        <f t="shared" si="16"/>
        <v>34.979999999999997</v>
      </c>
      <c r="J357" s="24">
        <f t="shared" si="17"/>
        <v>78.355199999999996</v>
      </c>
    </row>
    <row r="358" spans="1:10" x14ac:dyDescent="0.25">
      <c r="A358" s="13" t="str">
        <f>IF([1]Détails!B360="","",[1]Détails!B360)</f>
        <v>SLD-6075</v>
      </c>
      <c r="B358" s="1" t="str">
        <f>IF([1]Détails!C360="","",[1]Détails!C360)</f>
        <v>'KILIANBN'</v>
      </c>
      <c r="C358" s="1" t="str">
        <f>IF([1]Détails!D360="","",[1]Détails!D360)</f>
        <v>KILIAN bureau</v>
      </c>
      <c r="D358" s="1" t="str">
        <f>IF([1]Détails!E360="","",[1]Détails!E360)</f>
        <v>MAISON</v>
      </c>
      <c r="E358" s="1" t="str">
        <f>IF([1]Détails!G360="","",[1]Détails!G360)</f>
        <v>CES</v>
      </c>
      <c r="F358" s="2">
        <f>[1]Détails!J360</f>
        <v>40.729999999999997</v>
      </c>
      <c r="G358" s="3">
        <f>[1]Détails!I360</f>
        <v>1</v>
      </c>
      <c r="H358" s="5">
        <f t="shared" si="15"/>
        <v>40.729999999999997</v>
      </c>
      <c r="I358" s="20">
        <f t="shared" si="16"/>
        <v>40.729999999999997</v>
      </c>
      <c r="J358" s="24">
        <f t="shared" si="17"/>
        <v>91.235200000000006</v>
      </c>
    </row>
    <row r="359" spans="1:10" x14ac:dyDescent="0.25">
      <c r="A359" s="13" t="str">
        <f>IF([1]Détails!B361="","",[1]Détails!B361)</f>
        <v>SLD-6075</v>
      </c>
      <c r="B359" s="1" t="str">
        <f>IF([1]Détails!C361="","",[1]Détails!C361)</f>
        <v>'SAM06BL'</v>
      </c>
      <c r="C359" s="1" t="str">
        <f>IF([1]Détails!D361="","",[1]Détails!D361)</f>
        <v>SAM Lot de 6 chaises blanches</v>
      </c>
      <c r="D359" s="1" t="str">
        <f>IF([1]Détails!E361="","",[1]Détails!E361)</f>
        <v>MAISON</v>
      </c>
      <c r="E359" s="1" t="str">
        <f>IF([1]Détails!G361="","",[1]Détails!G361)</f>
        <v>CES</v>
      </c>
      <c r="F359" s="2">
        <f>[1]Détails!J361</f>
        <v>70.38</v>
      </c>
      <c r="G359" s="3">
        <f>[1]Détails!I361</f>
        <v>1</v>
      </c>
      <c r="H359" s="5">
        <f t="shared" si="15"/>
        <v>70.38</v>
      </c>
      <c r="I359" s="20">
        <f t="shared" si="16"/>
        <v>70.38</v>
      </c>
      <c r="J359" s="24">
        <f t="shared" si="17"/>
        <v>157.65120000000002</v>
      </c>
    </row>
    <row r="360" spans="1:10" x14ac:dyDescent="0.25">
      <c r="A360" s="13" t="str">
        <f>IF([1]Détails!B362="","",[1]Détails!B362)</f>
        <v>SLD-6075</v>
      </c>
      <c r="B360" s="1" t="str">
        <f>IF([1]Détails!C362="","",[1]Détails!C362)</f>
        <v>'BD567MACNOIR'</v>
      </c>
      <c r="C360" s="1" t="str">
        <f>IF([1]Détails!D362="","",[1]Détails!D362)</f>
        <v>CUBA Lot de 2 chaises noires</v>
      </c>
      <c r="D360" s="1" t="str">
        <f>IF([1]Détails!E362="","",[1]Détails!E362)</f>
        <v>MAISON</v>
      </c>
      <c r="E360" s="1" t="str">
        <f>IF([1]Détails!G362="","",[1]Détails!G362)</f>
        <v>CES</v>
      </c>
      <c r="F360" s="2">
        <f>[1]Détails!J362</f>
        <v>64.84</v>
      </c>
      <c r="G360" s="3">
        <f>[1]Détails!I362</f>
        <v>1</v>
      </c>
      <c r="H360" s="5">
        <f t="shared" si="15"/>
        <v>64.84</v>
      </c>
      <c r="I360" s="20">
        <f t="shared" si="16"/>
        <v>64.84</v>
      </c>
      <c r="J360" s="24">
        <f t="shared" si="17"/>
        <v>145.24160000000003</v>
      </c>
    </row>
    <row r="361" spans="1:10" x14ac:dyDescent="0.25">
      <c r="A361" s="13" t="str">
        <f>IF([1]Détails!B363="","",[1]Détails!B363)</f>
        <v>SLD-6075</v>
      </c>
      <c r="B361" s="1" t="str">
        <f>IF([1]Détails!C363="","",[1]Détails!C363)</f>
        <v>'CLARAGRISE'</v>
      </c>
      <c r="C361" s="1" t="str">
        <f>IF([1]Détails!D363="","",[1]Détails!D363)</f>
        <v>CLARA Lot de 2 chaises grises</v>
      </c>
      <c r="D361" s="1" t="str">
        <f>IF([1]Détails!E363="","",[1]Détails!E363)</f>
        <v>MAISON</v>
      </c>
      <c r="E361" s="1" t="str">
        <f>IF([1]Détails!G363="","",[1]Détails!G363)</f>
        <v>CES</v>
      </c>
      <c r="F361" s="2">
        <f>[1]Détails!J363</f>
        <v>36.32</v>
      </c>
      <c r="G361" s="3">
        <f>[1]Détails!I363</f>
        <v>1</v>
      </c>
      <c r="H361" s="5">
        <f t="shared" si="15"/>
        <v>36.32</v>
      </c>
      <c r="I361" s="20">
        <f t="shared" si="16"/>
        <v>36.32</v>
      </c>
      <c r="J361" s="24">
        <f t="shared" si="17"/>
        <v>81.356800000000007</v>
      </c>
    </row>
    <row r="362" spans="1:10" x14ac:dyDescent="0.25">
      <c r="A362" s="13" t="str">
        <f>IF([1]Détails!B364="","",[1]Détails!B364)</f>
        <v>SLD-6075</v>
      </c>
      <c r="B362" s="1" t="str">
        <f>IF([1]Détails!C364="","",[1]Détails!C364)</f>
        <v>'MAYAGR'</v>
      </c>
      <c r="C362" s="1" t="str">
        <f>IF([1]Détails!D364="","",[1]Détails!D364)</f>
        <v>MAYA Chaise de salle à manger</v>
      </c>
      <c r="D362" s="1" t="str">
        <f>IF([1]Détails!E364="","",[1]Détails!E364)</f>
        <v>MAISON</v>
      </c>
      <c r="E362" s="1" t="str">
        <f>IF([1]Détails!G364="","",[1]Détails!G364)</f>
        <v>CES</v>
      </c>
      <c r="F362" s="2">
        <f>[1]Détails!J364</f>
        <v>31.58</v>
      </c>
      <c r="G362" s="3">
        <f>[1]Détails!I364</f>
        <v>1</v>
      </c>
      <c r="H362" s="5">
        <f t="shared" si="15"/>
        <v>31.58</v>
      </c>
      <c r="I362" s="20">
        <f t="shared" si="16"/>
        <v>31.58</v>
      </c>
      <c r="J362" s="24">
        <f t="shared" si="17"/>
        <v>70.739199999999997</v>
      </c>
    </row>
    <row r="363" spans="1:10" x14ac:dyDescent="0.25">
      <c r="A363" s="13" t="str">
        <f>IF([1]Détails!B365="","",[1]Détails!B365)</f>
        <v>SLD-6075</v>
      </c>
      <c r="B363" s="1" t="str">
        <f>IF([1]Détails!C365="","",[1]Détails!C365)</f>
        <v>'BD567MACNOIR'</v>
      </c>
      <c r="C363" s="1" t="str">
        <f>IF([1]Détails!D365="","",[1]Détails!D365)</f>
        <v>CUBA Lot de 2 chaises noires</v>
      </c>
      <c r="D363" s="1" t="str">
        <f>IF([1]Détails!E365="","",[1]Détails!E365)</f>
        <v>MAISON</v>
      </c>
      <c r="E363" s="1" t="str">
        <f>IF([1]Détails!G365="","",[1]Détails!G365)</f>
        <v>CES</v>
      </c>
      <c r="F363" s="2">
        <f>[1]Détails!J365</f>
        <v>61.42</v>
      </c>
      <c r="G363" s="3">
        <f>[1]Détails!I365</f>
        <v>1</v>
      </c>
      <c r="H363" s="5">
        <f t="shared" si="15"/>
        <v>61.42</v>
      </c>
      <c r="I363" s="20">
        <f t="shared" si="16"/>
        <v>61.42</v>
      </c>
      <c r="J363" s="24">
        <f t="shared" si="17"/>
        <v>137.58080000000001</v>
      </c>
    </row>
    <row r="364" spans="1:10" x14ac:dyDescent="0.25">
      <c r="A364" s="13" t="str">
        <f>IF([1]Détails!B366="","",[1]Détails!B366)</f>
        <v>SLD-5903</v>
      </c>
      <c r="B364" s="1" t="str">
        <f>IF([1]Détails!C366="","",[1]Détails!C366)</f>
        <v>'DXK22120'</v>
      </c>
      <c r="C364" s="1" t="str">
        <f>IF([1]Détails!D366="","",[1]Détails!D366)</f>
        <v>DIXI buffet Bas 90cm Blanc</v>
      </c>
      <c r="D364" s="1" t="str">
        <f>IF([1]Détails!E366="","",[1]Détails!E366)</f>
        <v>MAISON</v>
      </c>
      <c r="E364" s="1" t="str">
        <f>IF([1]Détails!G366="","",[1]Détails!G366)</f>
        <v>CES</v>
      </c>
      <c r="F364" s="2">
        <f>[1]Détails!J366</f>
        <v>33.14</v>
      </c>
      <c r="G364" s="3">
        <f>[1]Détails!I366</f>
        <v>1</v>
      </c>
      <c r="H364" s="5">
        <f t="shared" si="15"/>
        <v>33.14</v>
      </c>
      <c r="I364" s="20">
        <f t="shared" si="16"/>
        <v>33.14</v>
      </c>
      <c r="J364" s="24">
        <f t="shared" si="17"/>
        <v>74.23360000000001</v>
      </c>
    </row>
    <row r="365" spans="1:10" x14ac:dyDescent="0.25">
      <c r="A365" s="13" t="str">
        <f>IF([1]Détails!B367="","",[1]Détails!B367)</f>
        <v>SLD-5903</v>
      </c>
      <c r="B365" s="1" t="str">
        <f>IF([1]Détails!C367="","",[1]Détails!C367)</f>
        <v>'ESAJ086R06L'</v>
      </c>
      <c r="C365" s="1" t="str">
        <f>IF([1]Détails!D367="","",[1]Détails!D367)</f>
        <v>Evier Arena 1 bac noir</v>
      </c>
      <c r="D365" s="1" t="str">
        <f>IF([1]Détails!E367="","",[1]Détails!E367)</f>
        <v>MAISON</v>
      </c>
      <c r="E365" s="1" t="str">
        <f>IF([1]Détails!G367="","",[1]Détails!G367)</f>
        <v>CES</v>
      </c>
      <c r="F365" s="2">
        <f>[1]Détails!J367</f>
        <v>54.54</v>
      </c>
      <c r="G365" s="3">
        <f>[1]Détails!I367</f>
        <v>1</v>
      </c>
      <c r="H365" s="5">
        <f t="shared" si="15"/>
        <v>54.54</v>
      </c>
      <c r="I365" s="20">
        <f t="shared" si="16"/>
        <v>54.54</v>
      </c>
      <c r="J365" s="24">
        <f t="shared" si="17"/>
        <v>122.1696</v>
      </c>
    </row>
    <row r="366" spans="1:10" x14ac:dyDescent="0.25">
      <c r="A366" s="13" t="str">
        <f>IF([1]Détails!B368="","",[1]Détails!B368)</f>
        <v>SLD-5903</v>
      </c>
      <c r="B366" s="1" t="str">
        <f>IF([1]Détails!C368="","",[1]Détails!C368)</f>
        <v>'YJHA005NOIR'</v>
      </c>
      <c r="C366" s="1" t="str">
        <f>IF([1]Détails!D368="","",[1]Détails!D368)</f>
        <v>Tabouret de bar BISTROT noir</v>
      </c>
      <c r="D366" s="1" t="str">
        <f>IF([1]Détails!E368="","",[1]Détails!E368)</f>
        <v>MAISON</v>
      </c>
      <c r="E366" s="1" t="str">
        <f>IF([1]Détails!G368="","",[1]Détails!G368)</f>
        <v>CES</v>
      </c>
      <c r="F366" s="2">
        <f>[1]Détails!J368</f>
        <v>14.9</v>
      </c>
      <c r="G366" s="3">
        <f>[1]Détails!I368</f>
        <v>1</v>
      </c>
      <c r="H366" s="5">
        <f t="shared" si="15"/>
        <v>14.9</v>
      </c>
      <c r="I366" s="20">
        <f t="shared" si="16"/>
        <v>14.9</v>
      </c>
      <c r="J366" s="24">
        <f t="shared" si="17"/>
        <v>33.376000000000005</v>
      </c>
    </row>
    <row r="367" spans="1:10" x14ac:dyDescent="0.25">
      <c r="A367" s="13" t="str">
        <f>IF([1]Détails!B369="","",[1]Détails!B369)</f>
        <v>SLD-5903</v>
      </c>
      <c r="B367" s="1" t="str">
        <f>IF([1]Détails!C369="","",[1]Détails!C369)</f>
        <v>'HAI4007126439796'</v>
      </c>
      <c r="C367" s="1" t="str">
        <f>IF([1]Détails!D369="","",[1]Détails!D369)</f>
        <v>Marchepied Hailo K20 3 marches</v>
      </c>
      <c r="D367" s="1" t="str">
        <f>IF([1]Détails!E369="","",[1]Détails!E369)</f>
        <v>MAISON</v>
      </c>
      <c r="E367" s="1" t="str">
        <f>IF([1]Détails!G369="","",[1]Détails!G369)</f>
        <v>CES</v>
      </c>
      <c r="F367" s="2">
        <f>[1]Détails!J369</f>
        <v>21.28</v>
      </c>
      <c r="G367" s="3">
        <f>[1]Détails!I369</f>
        <v>1</v>
      </c>
      <c r="H367" s="5">
        <f t="shared" si="15"/>
        <v>21.28</v>
      </c>
      <c r="I367" s="20">
        <f t="shared" si="16"/>
        <v>21.28</v>
      </c>
      <c r="J367" s="24">
        <f t="shared" si="17"/>
        <v>47.667200000000008</v>
      </c>
    </row>
    <row r="368" spans="1:10" x14ac:dyDescent="0.25">
      <c r="A368" s="13" t="str">
        <f>IF([1]Détails!B370="","",[1]Détails!B370)</f>
        <v>SLD-5903</v>
      </c>
      <c r="B368" s="1" t="str">
        <f>IF([1]Détails!C370="","",[1]Détails!C370)</f>
        <v>'FINFOXD011Q36F'</v>
      </c>
      <c r="C368" s="1" t="str">
        <f>IF([1]Détails!D370="","",[1]Détails!D370)</f>
        <v>PEILI Vestiaire penderie blanc</v>
      </c>
      <c r="D368" s="1" t="str">
        <f>IF([1]Détails!E370="","",[1]Détails!E370)</f>
        <v>MAISON</v>
      </c>
      <c r="E368" s="1" t="str">
        <f>IF([1]Détails!G370="","",[1]Détails!G370)</f>
        <v>CES</v>
      </c>
      <c r="F368" s="2">
        <f>[1]Détails!J370</f>
        <v>44.86</v>
      </c>
      <c r="G368" s="3">
        <f>[1]Détails!I370</f>
        <v>1</v>
      </c>
      <c r="H368" s="5">
        <f t="shared" si="15"/>
        <v>44.86</v>
      </c>
      <c r="I368" s="20">
        <f t="shared" si="16"/>
        <v>44.86</v>
      </c>
      <c r="J368" s="24">
        <f t="shared" si="17"/>
        <v>100.4864</v>
      </c>
    </row>
    <row r="369" spans="1:10" x14ac:dyDescent="0.25">
      <c r="A369" s="13" t="str">
        <f>IF([1]Détails!B371="","",[1]Détails!B371)</f>
        <v>SLD-5903</v>
      </c>
      <c r="B369" s="1" t="str">
        <f>IF([1]Détails!C371="","",[1]Détails!C371)</f>
        <v>'BAT42LHJAS'</v>
      </c>
      <c r="C369" s="1" t="str">
        <f>IF([1]Détails!D371="","",[1]Détails!D371)</f>
        <v>PBELLE ONE TOUCH 42L INOX</v>
      </c>
      <c r="D369" s="1" t="str">
        <f>IF([1]Détails!E371="","",[1]Détails!E371)</f>
        <v>MAISON</v>
      </c>
      <c r="E369" s="1" t="str">
        <f>IF([1]Détails!G371="","",[1]Détails!G371)</f>
        <v>CES</v>
      </c>
      <c r="F369" s="2">
        <f>[1]Détails!J371</f>
        <v>22.68</v>
      </c>
      <c r="G369" s="3">
        <f>[1]Détails!I371</f>
        <v>1</v>
      </c>
      <c r="H369" s="5">
        <f t="shared" si="15"/>
        <v>22.68</v>
      </c>
      <c r="I369" s="20">
        <f t="shared" si="16"/>
        <v>22.68</v>
      </c>
      <c r="J369" s="24">
        <f t="shared" si="17"/>
        <v>50.803200000000004</v>
      </c>
    </row>
    <row r="370" spans="1:10" x14ac:dyDescent="0.25">
      <c r="A370" s="13" t="str">
        <f>IF([1]Détails!B372="","",[1]Détails!B372)</f>
        <v>SLD-5903</v>
      </c>
      <c r="B370" s="1" t="str">
        <f>IF([1]Détails!C372="","",[1]Détails!C372)</f>
        <v>'CLARANOIRCHAISE'</v>
      </c>
      <c r="C370" s="1" t="str">
        <f>IF([1]Détails!D372="","",[1]Détails!D372)</f>
        <v>CLARA Lot de 2 chaises noires</v>
      </c>
      <c r="D370" s="1" t="str">
        <f>IF([1]Détails!E372="","",[1]Détails!E372)</f>
        <v>MAISON</v>
      </c>
      <c r="E370" s="1" t="str">
        <f>IF([1]Détails!G372="","",[1]Détails!G372)</f>
        <v>CES</v>
      </c>
      <c r="F370" s="2">
        <f>[1]Détails!J372</f>
        <v>35.94</v>
      </c>
      <c r="G370" s="3">
        <f>[1]Détails!I372</f>
        <v>2</v>
      </c>
      <c r="H370" s="5">
        <f t="shared" si="15"/>
        <v>71.88</v>
      </c>
      <c r="I370" s="20">
        <f t="shared" si="16"/>
        <v>143.76</v>
      </c>
      <c r="J370" s="24">
        <f t="shared" si="17"/>
        <v>322.0224</v>
      </c>
    </row>
    <row r="371" spans="1:10" x14ac:dyDescent="0.25">
      <c r="A371" s="13" t="str">
        <f>IF([1]Détails!B373="","",[1]Détails!B373)</f>
        <v>SLD-5903</v>
      </c>
      <c r="B371" s="1" t="str">
        <f>IF([1]Détails!C373="","",[1]Détails!C373)</f>
        <v>'CLARAGRISE'</v>
      </c>
      <c r="C371" s="1" t="str">
        <f>IF([1]Détails!D373="","",[1]Détails!D373)</f>
        <v>CLARA Lot de 2 chaises grises</v>
      </c>
      <c r="D371" s="1" t="str">
        <f>IF([1]Détails!E373="","",[1]Détails!E373)</f>
        <v>MAISON</v>
      </c>
      <c r="E371" s="1" t="str">
        <f>IF([1]Détails!G373="","",[1]Détails!G373)</f>
        <v>CES</v>
      </c>
      <c r="F371" s="2">
        <f>[1]Détails!J373</f>
        <v>36.32</v>
      </c>
      <c r="G371" s="3">
        <f>[1]Détails!I373</f>
        <v>1</v>
      </c>
      <c r="H371" s="5">
        <f t="shared" si="15"/>
        <v>36.32</v>
      </c>
      <c r="I371" s="20">
        <f t="shared" si="16"/>
        <v>36.32</v>
      </c>
      <c r="J371" s="24">
        <f t="shared" si="17"/>
        <v>81.356800000000007</v>
      </c>
    </row>
    <row r="372" spans="1:10" x14ac:dyDescent="0.25">
      <c r="A372" s="13" t="str">
        <f>IF([1]Détails!B374="","",[1]Détails!B374)</f>
        <v>SLD-5903</v>
      </c>
      <c r="B372" s="1" t="str">
        <f>IF([1]Détails!C374="","",[1]Détails!C374)</f>
        <v>'FINPEPE7007149'</v>
      </c>
      <c r="C372" s="1" t="str">
        <f>IF([1]Détails!D374="","",[1]Détails!D374)</f>
        <v>FINLANDEK Commode 4 tiroirs</v>
      </c>
      <c r="D372" s="1" t="str">
        <f>IF([1]Détails!E374="","",[1]Détails!E374)</f>
        <v>MAISON</v>
      </c>
      <c r="E372" s="1" t="str">
        <f>IF([1]Détails!G374="","",[1]Détails!G374)</f>
        <v>CES</v>
      </c>
      <c r="F372" s="2">
        <f>[1]Détails!J374</f>
        <v>43.04</v>
      </c>
      <c r="G372" s="3">
        <f>[1]Détails!I374</f>
        <v>1</v>
      </c>
      <c r="H372" s="5">
        <f t="shared" si="15"/>
        <v>43.04</v>
      </c>
      <c r="I372" s="20">
        <f t="shared" si="16"/>
        <v>43.04</v>
      </c>
      <c r="J372" s="24">
        <f t="shared" si="17"/>
        <v>96.409600000000012</v>
      </c>
    </row>
    <row r="373" spans="1:10" x14ac:dyDescent="0.25">
      <c r="A373" s="13" t="str">
        <f>IF([1]Détails!B375="","",[1]Détails!B375)</f>
        <v>SLD-6037</v>
      </c>
      <c r="B373" s="1" t="str">
        <f>IF([1]Détails!C375="","",[1]Détails!C375)</f>
        <v>'483646'</v>
      </c>
      <c r="C373" s="1" t="str">
        <f>IF([1]Détails!D375="","",[1]Détails!D375)</f>
        <v>COMPO Cube 12 cases blanc</v>
      </c>
      <c r="D373" s="1" t="str">
        <f>IF([1]Détails!E375="","",[1]Détails!E375)</f>
        <v>MAISON</v>
      </c>
      <c r="E373" s="1" t="str">
        <f>IF([1]Détails!G375="","",[1]Détails!G375)</f>
        <v>CES</v>
      </c>
      <c r="F373" s="2">
        <f>[1]Détails!J375</f>
        <v>32.39</v>
      </c>
      <c r="G373" s="3">
        <f>[1]Détails!I375</f>
        <v>1</v>
      </c>
      <c r="H373" s="5">
        <f t="shared" si="15"/>
        <v>32.39</v>
      </c>
      <c r="I373" s="20">
        <f t="shared" si="16"/>
        <v>32.39</v>
      </c>
      <c r="J373" s="24">
        <f t="shared" si="17"/>
        <v>72.553600000000003</v>
      </c>
    </row>
    <row r="374" spans="1:10" x14ac:dyDescent="0.25">
      <c r="A374" s="13" t="str">
        <f>IF([1]Détails!B376="","",[1]Détails!B376)</f>
        <v>SLD-6037</v>
      </c>
      <c r="B374" s="1" t="str">
        <f>IF([1]Détails!C376="","",[1]Détails!C376)</f>
        <v>'483647'</v>
      </c>
      <c r="C374" s="1" t="str">
        <f>IF([1]Détails!D376="","",[1]Détails!D376)</f>
        <v>COMPO Cube 12 cases noir</v>
      </c>
      <c r="D374" s="1" t="str">
        <f>IF([1]Détails!E376="","",[1]Détails!E376)</f>
        <v>MAISON</v>
      </c>
      <c r="E374" s="1" t="str">
        <f>IF([1]Détails!G376="","",[1]Détails!G376)</f>
        <v>CES</v>
      </c>
      <c r="F374" s="2">
        <f>[1]Détails!J376</f>
        <v>35.03</v>
      </c>
      <c r="G374" s="3">
        <f>[1]Détails!I376</f>
        <v>1</v>
      </c>
      <c r="H374" s="5">
        <f t="shared" si="15"/>
        <v>35.03</v>
      </c>
      <c r="I374" s="20">
        <f t="shared" si="16"/>
        <v>35.03</v>
      </c>
      <c r="J374" s="24">
        <f t="shared" si="17"/>
        <v>78.467200000000005</v>
      </c>
    </row>
    <row r="375" spans="1:10" x14ac:dyDescent="0.25">
      <c r="A375" s="13" t="str">
        <f>IF([1]Détails!B377="","",[1]Détails!B377)</f>
        <v>SLD-6037</v>
      </c>
      <c r="B375" s="1" t="str">
        <f>IF([1]Détails!C377="","",[1]Détails!C377)</f>
        <v>'EG4HPB'</v>
      </c>
      <c r="C375" s="1" t="str">
        <f>IF([1]Détails!D377="","",[1]Détails!D377)</f>
        <v>Caisson Cuisine 40 cm - Blanc</v>
      </c>
      <c r="D375" s="1" t="str">
        <f>IF([1]Détails!E377="","",[1]Détails!E377)</f>
        <v>MAISON</v>
      </c>
      <c r="E375" s="1" t="str">
        <f>IF([1]Détails!G377="","",[1]Détails!G377)</f>
        <v>CES</v>
      </c>
      <c r="F375" s="2">
        <f>[1]Détails!J377</f>
        <v>21.41</v>
      </c>
      <c r="G375" s="3">
        <f>[1]Détails!I377</f>
        <v>1</v>
      </c>
      <c r="H375" s="5">
        <f t="shared" si="15"/>
        <v>21.41</v>
      </c>
      <c r="I375" s="20">
        <f t="shared" si="16"/>
        <v>21.41</v>
      </c>
      <c r="J375" s="24">
        <f t="shared" si="17"/>
        <v>47.958400000000005</v>
      </c>
    </row>
    <row r="376" spans="1:10" x14ac:dyDescent="0.25">
      <c r="A376" s="13" t="str">
        <f>IF([1]Détails!B378="","",[1]Détails!B378)</f>
        <v>SLD-6037</v>
      </c>
      <c r="B376" s="1" t="str">
        <f>IF([1]Détails!C378="","",[1]Détails!C378)</f>
        <v>'COMPO294435'</v>
      </c>
      <c r="C376" s="1" t="str">
        <f>IF([1]Détails!D378="","",[1]Détails!D378)</f>
        <v>COMPO Cube 9 cases</v>
      </c>
      <c r="D376" s="1" t="str">
        <f>IF([1]Détails!E378="","",[1]Détails!E378)</f>
        <v>MAISON</v>
      </c>
      <c r="E376" s="1" t="str">
        <f>IF([1]Détails!G378="","",[1]Détails!G378)</f>
        <v>CES</v>
      </c>
      <c r="F376" s="2">
        <f>[1]Détails!J378</f>
        <v>23.03</v>
      </c>
      <c r="G376" s="3">
        <f>[1]Détails!I378</f>
        <v>4</v>
      </c>
      <c r="H376" s="5">
        <f t="shared" si="15"/>
        <v>92.12</v>
      </c>
      <c r="I376" s="20">
        <f t="shared" si="16"/>
        <v>368.48</v>
      </c>
      <c r="J376" s="24">
        <f t="shared" si="17"/>
        <v>825.39520000000016</v>
      </c>
    </row>
    <row r="377" spans="1:10" x14ac:dyDescent="0.25">
      <c r="A377" s="13" t="str">
        <f>IF([1]Détails!B379="","",[1]Détails!B379)</f>
        <v>SLD-6037</v>
      </c>
      <c r="B377" s="1" t="str">
        <f>IF([1]Détails!C379="","",[1]Détails!C379)</f>
        <v>'COMPO294435'</v>
      </c>
      <c r="C377" s="1" t="str">
        <f>IF([1]Détails!D379="","",[1]Détails!D379)</f>
        <v>COMPO Cube 9 cases</v>
      </c>
      <c r="D377" s="1" t="str">
        <f>IF([1]Détails!E379="","",[1]Détails!E379)</f>
        <v>MAISON</v>
      </c>
      <c r="E377" s="1" t="str">
        <f>IF([1]Détails!G379="","",[1]Détails!G379)</f>
        <v>CES</v>
      </c>
      <c r="F377" s="2">
        <f>[1]Détails!J379</f>
        <v>20.47</v>
      </c>
      <c r="G377" s="3">
        <f>[1]Détails!I379</f>
        <v>1</v>
      </c>
      <c r="H377" s="5">
        <f t="shared" si="15"/>
        <v>20.47</v>
      </c>
      <c r="I377" s="20">
        <f t="shared" si="16"/>
        <v>20.47</v>
      </c>
      <c r="J377" s="24">
        <f t="shared" si="17"/>
        <v>45.852800000000002</v>
      </c>
    </row>
    <row r="378" spans="1:10" x14ac:dyDescent="0.25">
      <c r="A378" s="13" t="str">
        <f>IF([1]Détails!B380="","",[1]Détails!B380)</f>
        <v>SLD-6037</v>
      </c>
      <c r="B378" s="1" t="str">
        <f>IF([1]Détails!C380="","",[1]Détails!C380)</f>
        <v>'COMPO294435'</v>
      </c>
      <c r="C378" s="1" t="str">
        <f>IF([1]Détails!D380="","",[1]Détails!D380)</f>
        <v>COMPO Cube 9 cases</v>
      </c>
      <c r="D378" s="1" t="str">
        <f>IF([1]Détails!E380="","",[1]Détails!E380)</f>
        <v>MAISON</v>
      </c>
      <c r="E378" s="1" t="str">
        <f>IF([1]Détails!G380="","",[1]Détails!G380)</f>
        <v>CES</v>
      </c>
      <c r="F378" s="2">
        <f>[1]Détails!J380</f>
        <v>23.04</v>
      </c>
      <c r="G378" s="3">
        <f>[1]Détails!I380</f>
        <v>1</v>
      </c>
      <c r="H378" s="5">
        <f t="shared" si="15"/>
        <v>23.04</v>
      </c>
      <c r="I378" s="20">
        <f t="shared" si="16"/>
        <v>23.04</v>
      </c>
      <c r="J378" s="24">
        <f t="shared" si="17"/>
        <v>51.6096</v>
      </c>
    </row>
    <row r="379" spans="1:10" x14ac:dyDescent="0.25">
      <c r="A379" s="13" t="str">
        <f>IF([1]Détails!B381="","",[1]Détails!B381)</f>
        <v>SLD-6037</v>
      </c>
      <c r="B379" s="1" t="str">
        <f>IF([1]Détails!C381="","",[1]Détails!C381)</f>
        <v>'202A08060'</v>
      </c>
      <c r="C379" s="1" t="str">
        <f>IF([1]Détails!D381="","",[1]Détails!D381)</f>
        <v>Meuble haut 80 teck marine 2PH</v>
      </c>
      <c r="D379" s="1" t="str">
        <f>IF([1]Détails!E381="","",[1]Détails!E381)</f>
        <v>MAISON</v>
      </c>
      <c r="E379" s="1" t="str">
        <f>IF([1]Détails!G381="","",[1]Détails!G381)</f>
        <v>CES</v>
      </c>
      <c r="F379" s="2">
        <f>[1]Détails!J381</f>
        <v>23.86</v>
      </c>
      <c r="G379" s="3">
        <f>[1]Détails!I381</f>
        <v>1</v>
      </c>
      <c r="H379" s="5">
        <f t="shared" si="15"/>
        <v>23.86</v>
      </c>
      <c r="I379" s="20">
        <f t="shared" si="16"/>
        <v>23.86</v>
      </c>
      <c r="J379" s="24">
        <f t="shared" si="17"/>
        <v>53.446400000000004</v>
      </c>
    </row>
    <row r="380" spans="1:10" x14ac:dyDescent="0.25">
      <c r="A380" s="13" t="str">
        <f>IF([1]Détails!B382="","",[1]Détails!B382)</f>
        <v>SLD-6037</v>
      </c>
      <c r="B380" s="1" t="str">
        <f>IF([1]Détails!C382="","",[1]Détails!C382)</f>
        <v>'202B08019'</v>
      </c>
      <c r="C380" s="1" t="str">
        <f>IF([1]Détails!D382="","",[1]Détails!D382)</f>
        <v>OBI Meuble bas 80 cm Blanc</v>
      </c>
      <c r="D380" s="1" t="str">
        <f>IF([1]Détails!E382="","",[1]Détails!E382)</f>
        <v>MAISON</v>
      </c>
      <c r="E380" s="1" t="str">
        <f>IF([1]Détails!G382="","",[1]Détails!G382)</f>
        <v>CES</v>
      </c>
      <c r="F380" s="2">
        <f>[1]Détails!J382</f>
        <v>33.6</v>
      </c>
      <c r="G380" s="3">
        <f>[1]Détails!I382</f>
        <v>1</v>
      </c>
      <c r="H380" s="5">
        <f t="shared" si="15"/>
        <v>33.6</v>
      </c>
      <c r="I380" s="20">
        <f t="shared" si="16"/>
        <v>33.6</v>
      </c>
      <c r="J380" s="24">
        <f t="shared" si="17"/>
        <v>75.26400000000001</v>
      </c>
    </row>
    <row r="381" spans="1:10" x14ac:dyDescent="0.25">
      <c r="A381" s="13" t="str">
        <f>IF([1]Détails!B383="","",[1]Détails!B383)</f>
        <v>SLD-6037</v>
      </c>
      <c r="B381" s="1" t="str">
        <f>IF([1]Détails!C383="","",[1]Détails!C383)</f>
        <v>'CARMHT60'</v>
      </c>
      <c r="C381" s="1" t="str">
        <f>IF([1]Détails!D383="","",[1]Détails!D383)</f>
        <v>ULTRA Meuble haut</v>
      </c>
      <c r="D381" s="1" t="str">
        <f>IF([1]Détails!E383="","",[1]Détails!E383)</f>
        <v>MAISON</v>
      </c>
      <c r="E381" s="1" t="str">
        <f>IF([1]Détails!G383="","",[1]Détails!G383)</f>
        <v>CES</v>
      </c>
      <c r="F381" s="2">
        <f>[1]Détails!J383</f>
        <v>22.57</v>
      </c>
      <c r="G381" s="3">
        <f>[1]Détails!I383</f>
        <v>1</v>
      </c>
      <c r="H381" s="5">
        <f t="shared" si="15"/>
        <v>22.57</v>
      </c>
      <c r="I381" s="20">
        <f t="shared" si="16"/>
        <v>22.57</v>
      </c>
      <c r="J381" s="24">
        <f t="shared" si="17"/>
        <v>50.556800000000003</v>
      </c>
    </row>
    <row r="382" spans="1:10" x14ac:dyDescent="0.25">
      <c r="A382" s="13" t="str">
        <f>IF([1]Détails!B384="","",[1]Détails!B384)</f>
        <v>SLD-6037</v>
      </c>
      <c r="B382" s="1" t="str">
        <f>IF([1]Détails!C384="","",[1]Détails!C384)</f>
        <v>'FINCHLK23Z13M'</v>
      </c>
      <c r="C382" s="1" t="str">
        <f>IF([1]Détails!D384="","",[1]Détails!D384)</f>
        <v>FINLANDEK Commode noire</v>
      </c>
      <c r="D382" s="1" t="str">
        <f>IF([1]Détails!E384="","",[1]Détails!E384)</f>
        <v>MAISON</v>
      </c>
      <c r="E382" s="1" t="str">
        <f>IF([1]Détails!G384="","",[1]Détails!G384)</f>
        <v>CES</v>
      </c>
      <c r="F382" s="2">
        <f>[1]Détails!J384</f>
        <v>40.4</v>
      </c>
      <c r="G382" s="3">
        <f>[1]Détails!I384</f>
        <v>1</v>
      </c>
      <c r="H382" s="5">
        <f t="shared" si="15"/>
        <v>40.4</v>
      </c>
      <c r="I382" s="20">
        <f t="shared" si="16"/>
        <v>40.4</v>
      </c>
      <c r="J382" s="24">
        <f t="shared" si="17"/>
        <v>90.496000000000009</v>
      </c>
    </row>
    <row r="383" spans="1:10" x14ac:dyDescent="0.25">
      <c r="A383" s="13" t="str">
        <f>IF([1]Détails!B385="","",[1]Détails!B385)</f>
        <v>SLD-6014</v>
      </c>
      <c r="B383" s="1" t="str">
        <f>IF([1]Détails!C385="","",[1]Détails!C385)</f>
        <v>'LS0716'</v>
      </c>
      <c r="C383" s="1" t="str">
        <f>IF([1]Détails!D385="","",[1]Détails!D385)</f>
        <v>MATEO Lot de 2 tabourets noirs</v>
      </c>
      <c r="D383" s="1" t="str">
        <f>IF([1]Détails!E385="","",[1]Détails!E385)</f>
        <v>MAISON</v>
      </c>
      <c r="E383" s="1" t="str">
        <f>IF([1]Détails!G385="","",[1]Détails!G385)</f>
        <v>CES</v>
      </c>
      <c r="F383" s="2">
        <f>[1]Détails!J385</f>
        <v>31.39</v>
      </c>
      <c r="G383" s="3">
        <f>[1]Détails!I385</f>
        <v>1</v>
      </c>
      <c r="H383" s="5">
        <f t="shared" si="15"/>
        <v>31.39</v>
      </c>
      <c r="I383" s="20">
        <f t="shared" si="16"/>
        <v>31.39</v>
      </c>
      <c r="J383" s="24">
        <f t="shared" si="17"/>
        <v>70.313600000000008</v>
      </c>
    </row>
    <row r="384" spans="1:10" x14ac:dyDescent="0.25">
      <c r="A384" s="13" t="str">
        <f>IF([1]Détails!B386="","",[1]Détails!B386)</f>
        <v>SLD-6014</v>
      </c>
      <c r="B384" s="1" t="str">
        <f>IF([1]Détails!C386="","",[1]Détails!C386)</f>
        <v>'13760JA'</v>
      </c>
      <c r="C384" s="1" t="str">
        <f>IF([1]Détails!D386="","",[1]Détails!D386)</f>
        <v>JOYCE Fauteuil Jaune</v>
      </c>
      <c r="D384" s="1" t="str">
        <f>IF([1]Détails!E386="","",[1]Détails!E386)</f>
        <v>MAISON</v>
      </c>
      <c r="E384" s="1" t="str">
        <f>IF([1]Détails!G386="","",[1]Détails!G386)</f>
        <v>CES</v>
      </c>
      <c r="F384" s="2">
        <f>[1]Détails!J386</f>
        <v>66.25</v>
      </c>
      <c r="G384" s="3">
        <f>[1]Détails!I386</f>
        <v>1</v>
      </c>
      <c r="H384" s="5">
        <f t="shared" si="15"/>
        <v>66.25</v>
      </c>
      <c r="I384" s="20">
        <f t="shared" si="16"/>
        <v>66.25</v>
      </c>
      <c r="J384" s="24">
        <f t="shared" si="17"/>
        <v>148.4</v>
      </c>
    </row>
    <row r="385" spans="1:10" x14ac:dyDescent="0.25">
      <c r="A385" s="13" t="str">
        <f>IF([1]Détails!B387="","",[1]Détails!B387)</f>
        <v>SLD-6014</v>
      </c>
      <c r="B385" s="1" t="str">
        <f>IF([1]Détails!C387="","",[1]Détails!C387)</f>
        <v>'16173GR'</v>
      </c>
      <c r="C385" s="1" t="str">
        <f>IF([1]Détails!D387="","",[1]Détails!D387)</f>
        <v>BJORN 4 chaises grises</v>
      </c>
      <c r="D385" s="1" t="str">
        <f>IF([1]Détails!E387="","",[1]Détails!E387)</f>
        <v>MAISON</v>
      </c>
      <c r="E385" s="1" t="str">
        <f>IF([1]Détails!G387="","",[1]Détails!G387)</f>
        <v>CES</v>
      </c>
      <c r="F385" s="2">
        <f>[1]Détails!J387</f>
        <v>81.849999999999994</v>
      </c>
      <c r="G385" s="3">
        <f>[1]Détails!I387</f>
        <v>1</v>
      </c>
      <c r="H385" s="5">
        <f t="shared" si="15"/>
        <v>81.849999999999994</v>
      </c>
      <c r="I385" s="20">
        <f t="shared" si="16"/>
        <v>81.849999999999994</v>
      </c>
      <c r="J385" s="24">
        <f t="shared" si="17"/>
        <v>183.34399999999999</v>
      </c>
    </row>
    <row r="386" spans="1:10" x14ac:dyDescent="0.25">
      <c r="A386" s="13" t="str">
        <f>IF([1]Détails!B388="","",[1]Détails!B388)</f>
        <v>SLD-6014</v>
      </c>
      <c r="B386" s="1" t="str">
        <f>IF([1]Détails!C388="","",[1]Détails!C388)</f>
        <v>'ULLALIN'</v>
      </c>
      <c r="C386" s="1" t="str">
        <f>IF([1]Détails!D388="","",[1]Détails!D388)</f>
        <v>ULLA Fauteuil lin</v>
      </c>
      <c r="D386" s="1" t="str">
        <f>IF([1]Détails!E388="","",[1]Détails!E388)</f>
        <v>MAISON</v>
      </c>
      <c r="E386" s="1" t="str">
        <f>IF([1]Détails!G388="","",[1]Détails!G388)</f>
        <v>CES</v>
      </c>
      <c r="F386" s="2">
        <f>[1]Détails!J388</f>
        <v>55.99</v>
      </c>
      <c r="G386" s="3">
        <f>[1]Détails!I388</f>
        <v>2</v>
      </c>
      <c r="H386" s="5">
        <f t="shared" si="15"/>
        <v>111.98</v>
      </c>
      <c r="I386" s="20">
        <f t="shared" si="16"/>
        <v>223.96</v>
      </c>
      <c r="J386" s="24">
        <f t="shared" si="17"/>
        <v>501.67040000000009</v>
      </c>
    </row>
    <row r="387" spans="1:10" x14ac:dyDescent="0.25">
      <c r="A387" s="13" t="str">
        <f>IF([1]Détails!B389="","",[1]Détails!B389)</f>
        <v>SLD-6014</v>
      </c>
      <c r="B387" s="1" t="str">
        <f>IF([1]Détails!C389="","",[1]Détails!C389)</f>
        <v>'SPRINTNORO'</v>
      </c>
      <c r="C387" s="1" t="str">
        <f>IF([1]Détails!D389="","",[1]Détails!D389)</f>
        <v>Fauteuil de Bureau Baquet</v>
      </c>
      <c r="D387" s="1" t="str">
        <f>IF([1]Détails!E389="","",[1]Détails!E389)</f>
        <v>MAISON</v>
      </c>
      <c r="E387" s="1" t="str">
        <f>IF([1]Détails!G389="","",[1]Détails!G389)</f>
        <v>CES</v>
      </c>
      <c r="F387" s="2">
        <f>[1]Détails!J389</f>
        <v>55.62</v>
      </c>
      <c r="G387" s="3">
        <f>[1]Détails!I389</f>
        <v>1</v>
      </c>
      <c r="H387" s="5">
        <f t="shared" si="15"/>
        <v>55.62</v>
      </c>
      <c r="I387" s="20">
        <f t="shared" si="16"/>
        <v>55.62</v>
      </c>
      <c r="J387" s="24">
        <f t="shared" si="17"/>
        <v>124.58880000000001</v>
      </c>
    </row>
    <row r="388" spans="1:10" x14ac:dyDescent="0.25">
      <c r="A388" s="13" t="str">
        <f>IF([1]Détails!B390="","",[1]Détails!B390)</f>
        <v>SLD-5882</v>
      </c>
      <c r="B388" s="1" t="str">
        <f>IF([1]Détails!C390="","",[1]Détails!C390)</f>
        <v>'KRAFTCLAIRENR'</v>
      </c>
      <c r="C388" s="1" t="str">
        <f>IF([1]Détails!D390="","",[1]Détails!D390)</f>
        <v>KRAFT Claire 2 chaises noir</v>
      </c>
      <c r="D388" s="1" t="str">
        <f>IF([1]Détails!E390="","",[1]Détails!E390)</f>
        <v>MAISON</v>
      </c>
      <c r="E388" s="1" t="str">
        <f>IF([1]Détails!G390="","",[1]Détails!G390)</f>
        <v>CES</v>
      </c>
      <c r="F388" s="2">
        <f>[1]Détails!J390</f>
        <v>78.12</v>
      </c>
      <c r="G388" s="3">
        <f>[1]Détails!I390</f>
        <v>1</v>
      </c>
      <c r="H388" s="5">
        <f t="shared" ref="H388:H416" si="18">F388*G388</f>
        <v>78.12</v>
      </c>
      <c r="I388" s="20">
        <f t="shared" ref="I388:I416" si="19">G388*H388</f>
        <v>78.12</v>
      </c>
      <c r="J388" s="24">
        <f t="shared" ref="J388:J416" si="20">I388*2.24</f>
        <v>174.98880000000003</v>
      </c>
    </row>
    <row r="389" spans="1:10" x14ac:dyDescent="0.25">
      <c r="A389" s="13" t="str">
        <f>IF([1]Détails!B391="","",[1]Détails!B391)</f>
        <v>SLD-5882</v>
      </c>
      <c r="B389" s="1" t="str">
        <f>IF([1]Détails!C391="","",[1]Détails!C391)</f>
        <v>'CLARANOIRCHAISE'</v>
      </c>
      <c r="C389" s="1" t="str">
        <f>IF([1]Détails!D391="","",[1]Détails!D391)</f>
        <v>CLARA Lot de 2 chaises noires</v>
      </c>
      <c r="D389" s="1" t="str">
        <f>IF([1]Détails!E391="","",[1]Détails!E391)</f>
        <v>MAISON</v>
      </c>
      <c r="E389" s="1" t="str">
        <f>IF([1]Détails!G391="","",[1]Détails!G391)</f>
        <v>CES</v>
      </c>
      <c r="F389" s="2">
        <f>[1]Détails!J391</f>
        <v>35.94</v>
      </c>
      <c r="G389" s="3">
        <f>[1]Détails!I391</f>
        <v>1</v>
      </c>
      <c r="H389" s="5">
        <f t="shared" si="18"/>
        <v>35.94</v>
      </c>
      <c r="I389" s="20">
        <f t="shared" si="19"/>
        <v>35.94</v>
      </c>
      <c r="J389" s="24">
        <f t="shared" si="20"/>
        <v>80.505600000000001</v>
      </c>
    </row>
    <row r="390" spans="1:10" x14ac:dyDescent="0.25">
      <c r="A390" s="13" t="str">
        <f>IF([1]Détails!B392="","",[1]Détails!B392)</f>
        <v>SLD-5882</v>
      </c>
      <c r="B390" s="1" t="str">
        <f>IF([1]Détails!C392="","",[1]Détails!C392)</f>
        <v>'PRSIDEIOANIS'</v>
      </c>
      <c r="C390" s="1" t="str">
        <f>IF([1]Détails!D392="","",[1]Détails!D392)</f>
        <v>Poire Side Anis 90x110 cm</v>
      </c>
      <c r="D390" s="1" t="str">
        <f>IF([1]Détails!E392="","",[1]Détails!E392)</f>
        <v>MAISON</v>
      </c>
      <c r="E390" s="1" t="str">
        <f>IF([1]Détails!G392="","",[1]Détails!G392)</f>
        <v>CES</v>
      </c>
      <c r="F390" s="2">
        <f>[1]Détails!J392</f>
        <v>27.04</v>
      </c>
      <c r="G390" s="3">
        <f>[1]Détails!I392</f>
        <v>1</v>
      </c>
      <c r="H390" s="5">
        <f t="shared" si="18"/>
        <v>27.04</v>
      </c>
      <c r="I390" s="20">
        <f t="shared" si="19"/>
        <v>27.04</v>
      </c>
      <c r="J390" s="24">
        <f t="shared" si="20"/>
        <v>60.569600000000001</v>
      </c>
    </row>
    <row r="391" spans="1:10" x14ac:dyDescent="0.25">
      <c r="A391" s="13" t="str">
        <f>IF([1]Détails!B393="","",[1]Détails!B393)</f>
        <v>SLD-5882</v>
      </c>
      <c r="B391" s="1" t="str">
        <f>IF([1]Détails!C393="","",[1]Détails!C393)</f>
        <v>'SMILEYBCS2CDI'</v>
      </c>
      <c r="C391" s="1" t="str">
        <f>IF([1]Détails!D393="","",[1]Détails!D393)</f>
        <v>SMILEY Chaises bois et blanc</v>
      </c>
      <c r="D391" s="1" t="str">
        <f>IF([1]Détails!E393="","",[1]Détails!E393)</f>
        <v>MAISON</v>
      </c>
      <c r="E391" s="1" t="str">
        <f>IF([1]Détails!G393="","",[1]Détails!G393)</f>
        <v>CES</v>
      </c>
      <c r="F391" s="2">
        <f>[1]Détails!J393</f>
        <v>53.98</v>
      </c>
      <c r="G391" s="3">
        <f>[1]Détails!I393</f>
        <v>1</v>
      </c>
      <c r="H391" s="5">
        <f t="shared" si="18"/>
        <v>53.98</v>
      </c>
      <c r="I391" s="20">
        <f t="shared" si="19"/>
        <v>53.98</v>
      </c>
      <c r="J391" s="24">
        <f t="shared" si="20"/>
        <v>120.9152</v>
      </c>
    </row>
    <row r="392" spans="1:10" x14ac:dyDescent="0.25">
      <c r="A392" s="13" t="str">
        <f>IF([1]Détails!B394="","",[1]Détails!B394)</f>
        <v>SLD-5882</v>
      </c>
      <c r="B392" s="1" t="str">
        <f>IF([1]Détails!C394="","",[1]Détails!C394)</f>
        <v>'MANHATTANMENO'</v>
      </c>
      <c r="C392" s="1" t="str">
        <f>IF([1]Détails!D394="","",[1]Détails!D394)</f>
        <v>MANHATTAN Table basse noir</v>
      </c>
      <c r="D392" s="1" t="str">
        <f>IF([1]Détails!E394="","",[1]Détails!E394)</f>
        <v>MAISON</v>
      </c>
      <c r="E392" s="1" t="str">
        <f>IF([1]Détails!G394="","",[1]Détails!G394)</f>
        <v>CES</v>
      </c>
      <c r="F392" s="2">
        <f>[1]Détails!J394</f>
        <v>36.06</v>
      </c>
      <c r="G392" s="3">
        <f>[1]Détails!I394</f>
        <v>1</v>
      </c>
      <c r="H392" s="5">
        <f t="shared" si="18"/>
        <v>36.06</v>
      </c>
      <c r="I392" s="20">
        <f t="shared" si="19"/>
        <v>36.06</v>
      </c>
      <c r="J392" s="24">
        <f t="shared" si="20"/>
        <v>80.774400000000014</v>
      </c>
    </row>
    <row r="393" spans="1:10" x14ac:dyDescent="0.25">
      <c r="A393" s="13" t="str">
        <f>IF([1]Détails!B395="","",[1]Détails!B395)</f>
        <v>SLD-5882</v>
      </c>
      <c r="B393" s="1" t="str">
        <f>IF([1]Détails!C395="","",[1]Détails!C395)</f>
        <v>'STONE02BL'</v>
      </c>
      <c r="C393" s="1" t="str">
        <f>IF([1]Détails!D395="","",[1]Détails!D395)</f>
        <v>STONE Table basse 98 bl</v>
      </c>
      <c r="D393" s="1" t="str">
        <f>IF([1]Détails!E395="","",[1]Détails!E395)</f>
        <v>MAISON</v>
      </c>
      <c r="E393" s="1" t="str">
        <f>IF([1]Détails!G395="","",[1]Détails!G395)</f>
        <v>CES</v>
      </c>
      <c r="F393" s="2">
        <f>[1]Détails!J395</f>
        <v>27.4</v>
      </c>
      <c r="G393" s="3">
        <f>[1]Détails!I395</f>
        <v>1</v>
      </c>
      <c r="H393" s="5">
        <f t="shared" si="18"/>
        <v>27.4</v>
      </c>
      <c r="I393" s="20">
        <f t="shared" si="19"/>
        <v>27.4</v>
      </c>
      <c r="J393" s="24">
        <f t="shared" si="20"/>
        <v>61.376000000000005</v>
      </c>
    </row>
    <row r="394" spans="1:10" x14ac:dyDescent="0.25">
      <c r="A394" s="13" t="str">
        <f>IF([1]Détails!B396="","",[1]Détails!B396)</f>
        <v>SLD-5882</v>
      </c>
      <c r="B394" s="1" t="str">
        <f>IF([1]Détails!C396="","",[1]Détails!C396)</f>
        <v>'VEGASBLGR'</v>
      </c>
      <c r="C394" s="1" t="str">
        <f>IF([1]Détails!D396="","",[1]Détails!D396)</f>
        <v>VEGAS Table basse carrée</v>
      </c>
      <c r="D394" s="1" t="str">
        <f>IF([1]Détails!E396="","",[1]Détails!E396)</f>
        <v>MAISON</v>
      </c>
      <c r="E394" s="1" t="str">
        <f>IF([1]Détails!G396="","",[1]Détails!G396)</f>
        <v>CES</v>
      </c>
      <c r="F394" s="2">
        <f>[1]Détails!J396</f>
        <v>78.709999999999994</v>
      </c>
      <c r="G394" s="3">
        <f>[1]Détails!I396</f>
        <v>1</v>
      </c>
      <c r="H394" s="5">
        <f t="shared" si="18"/>
        <v>78.709999999999994</v>
      </c>
      <c r="I394" s="20">
        <f t="shared" si="19"/>
        <v>78.709999999999994</v>
      </c>
      <c r="J394" s="24">
        <f t="shared" si="20"/>
        <v>176.31040000000002</v>
      </c>
    </row>
    <row r="395" spans="1:10" x14ac:dyDescent="0.25">
      <c r="A395" s="13" t="str">
        <f>IF([1]Détails!B397="","",[1]Détails!B397)</f>
        <v>SLD-5882</v>
      </c>
      <c r="B395" s="1" t="str">
        <f>IF([1]Détails!C397="","",[1]Détails!C397)</f>
        <v>'DELTE87510PW'</v>
      </c>
      <c r="C395" s="1" t="str">
        <f>IF([1]Détails!D397="","",[1]Détails!D397)</f>
        <v>PW chevalet en bois</v>
      </c>
      <c r="D395" s="1" t="str">
        <f>IF([1]Détails!E397="","",[1]Détails!E397)</f>
        <v>MAISON</v>
      </c>
      <c r="E395" s="1" t="str">
        <f>IF([1]Détails!G397="","",[1]Détails!G397)</f>
        <v>CES</v>
      </c>
      <c r="F395" s="2">
        <f>[1]Détails!J397</f>
        <v>38.18</v>
      </c>
      <c r="G395" s="3">
        <f>[1]Détails!I397</f>
        <v>1</v>
      </c>
      <c r="H395" s="5">
        <f t="shared" si="18"/>
        <v>38.18</v>
      </c>
      <c r="I395" s="20">
        <f t="shared" si="19"/>
        <v>38.18</v>
      </c>
      <c r="J395" s="24">
        <f t="shared" si="20"/>
        <v>85.523200000000003</v>
      </c>
    </row>
    <row r="396" spans="1:10" x14ac:dyDescent="0.25">
      <c r="A396" s="13" t="str">
        <f>IF([1]Détails!B398="","",[1]Détails!B398)</f>
        <v>SLD-5883</v>
      </c>
      <c r="B396" s="1" t="str">
        <f>IF([1]Détails!C398="","",[1]Détails!C398)</f>
        <v>'AUC4251014144822'</v>
      </c>
      <c r="C396" s="1" t="str">
        <f>IF([1]Détails!D398="","",[1]Détails!D398)</f>
        <v>SUNRISE Armoire de toilette</v>
      </c>
      <c r="D396" s="1" t="str">
        <f>IF([1]Détails!E398="","",[1]Détails!E398)</f>
        <v>MAISON</v>
      </c>
      <c r="E396" s="1" t="str">
        <f>IF([1]Détails!G398="","",[1]Détails!G398)</f>
        <v>CES</v>
      </c>
      <c r="F396" s="2">
        <f>[1]Détails!J398</f>
        <v>92.7</v>
      </c>
      <c r="G396" s="3">
        <f>[1]Détails!I398</f>
        <v>1</v>
      </c>
      <c r="H396" s="5">
        <f t="shared" si="18"/>
        <v>92.7</v>
      </c>
      <c r="I396" s="20">
        <f t="shared" si="19"/>
        <v>92.7</v>
      </c>
      <c r="J396" s="24">
        <f t="shared" si="20"/>
        <v>207.64800000000002</v>
      </c>
    </row>
    <row r="397" spans="1:10" x14ac:dyDescent="0.25">
      <c r="A397" s="13" t="str">
        <f>IF([1]Détails!B399="","",[1]Détails!B399)</f>
        <v>SLD-5883</v>
      </c>
      <c r="B397" s="1" t="str">
        <f>IF([1]Détails!C399="","",[1]Détails!C399)</f>
        <v>'FINBNT12T16'</v>
      </c>
      <c r="C397" s="1" t="str">
        <f>IF([1]Détails!D399="","",[1]Détails!D399)</f>
        <v>FINLANDEK Meuble TV HELPPO</v>
      </c>
      <c r="D397" s="1" t="str">
        <f>IF([1]Détails!E399="","",[1]Détails!E399)</f>
        <v>MAISON</v>
      </c>
      <c r="E397" s="1" t="str">
        <f>IF([1]Détails!G399="","",[1]Détails!G399)</f>
        <v>CES</v>
      </c>
      <c r="F397" s="2">
        <f>[1]Détails!J399</f>
        <v>20.54</v>
      </c>
      <c r="G397" s="3">
        <f>[1]Détails!I399</f>
        <v>1</v>
      </c>
      <c r="H397" s="5">
        <f t="shared" si="18"/>
        <v>20.54</v>
      </c>
      <c r="I397" s="20">
        <f t="shared" si="19"/>
        <v>20.54</v>
      </c>
      <c r="J397" s="24">
        <f t="shared" si="20"/>
        <v>46.009599999999999</v>
      </c>
    </row>
    <row r="398" spans="1:10" x14ac:dyDescent="0.25">
      <c r="A398" s="13" t="str">
        <f>IF([1]Détails!B400="","",[1]Détails!B400)</f>
        <v>SLD-5883</v>
      </c>
      <c r="B398" s="1" t="str">
        <f>IF([1]Détails!C400="","",[1]Détails!C400)</f>
        <v>'1060WIESBADEN'</v>
      </c>
      <c r="C398" s="1" t="str">
        <f>IF([1]Détails!D400="","",[1]Détails!D400)</f>
        <v>WIESBADEN 1 Meubl 1060</v>
      </c>
      <c r="D398" s="1" t="str">
        <f>IF([1]Détails!E400="","",[1]Détails!E400)</f>
        <v>MAISON</v>
      </c>
      <c r="E398" s="1" t="str">
        <f>IF([1]Détails!G400="","",[1]Détails!G400)</f>
        <v>CES</v>
      </c>
      <c r="F398" s="2">
        <f>[1]Détails!J400</f>
        <v>25.66</v>
      </c>
      <c r="G398" s="3">
        <f>[1]Détails!I400</f>
        <v>1</v>
      </c>
      <c r="H398" s="5">
        <f t="shared" si="18"/>
        <v>25.66</v>
      </c>
      <c r="I398" s="20">
        <f t="shared" si="19"/>
        <v>25.66</v>
      </c>
      <c r="J398" s="24">
        <f t="shared" si="20"/>
        <v>57.478400000000008</v>
      </c>
    </row>
    <row r="399" spans="1:10" x14ac:dyDescent="0.25">
      <c r="A399" s="13" t="str">
        <f>IF([1]Détails!B401="","",[1]Détails!B401)</f>
        <v>SLD-5883</v>
      </c>
      <c r="B399" s="1" t="str">
        <f>IF([1]Détails!C401="","",[1]Détails!C401)</f>
        <v>'FINBNT12Q36F'</v>
      </c>
      <c r="C399" s="1" t="str">
        <f>IF([1]Détails!D401="","",[1]Détails!D401)</f>
        <v>FINLANDEK Meuble TV HELPPO</v>
      </c>
      <c r="D399" s="1" t="str">
        <f>IF([1]Détails!E401="","",[1]Détails!E401)</f>
        <v>MAISON</v>
      </c>
      <c r="E399" s="1" t="str">
        <f>IF([1]Détails!G401="","",[1]Détails!G401)</f>
        <v>CES</v>
      </c>
      <c r="F399" s="2">
        <f>[1]Détails!J401</f>
        <v>20.54</v>
      </c>
      <c r="G399" s="3">
        <f>[1]Détails!I401</f>
        <v>1</v>
      </c>
      <c r="H399" s="5">
        <f t="shared" si="18"/>
        <v>20.54</v>
      </c>
      <c r="I399" s="20">
        <f t="shared" si="19"/>
        <v>20.54</v>
      </c>
      <c r="J399" s="24">
        <f t="shared" si="20"/>
        <v>46.009599999999999</v>
      </c>
    </row>
    <row r="400" spans="1:10" x14ac:dyDescent="0.25">
      <c r="A400" s="13" t="str">
        <f>IF([1]Détails!B402="","",[1]Détails!B402)</f>
        <v>SLD-5883</v>
      </c>
      <c r="B400" s="1" t="str">
        <f>IF([1]Détails!C402="","",[1]Détails!C402)</f>
        <v>'FINFTLAKSYTNO'</v>
      </c>
      <c r="C400" s="1" t="str">
        <f>IF([1]Détails!D402="","",[1]Détails!D402)</f>
        <v>FINLANDEK Fauteuils de Bureau</v>
      </c>
      <c r="D400" s="1" t="str">
        <f>IF([1]Détails!E402="","",[1]Détails!E402)</f>
        <v>MAISON</v>
      </c>
      <c r="E400" s="1" t="str">
        <f>IF([1]Détails!G402="","",[1]Détails!G402)</f>
        <v>CES</v>
      </c>
      <c r="F400" s="2">
        <f>[1]Détails!J402</f>
        <v>44.57</v>
      </c>
      <c r="G400" s="3">
        <f>[1]Détails!I402</f>
        <v>1</v>
      </c>
      <c r="H400" s="5">
        <f t="shared" si="18"/>
        <v>44.57</v>
      </c>
      <c r="I400" s="20">
        <f t="shared" si="19"/>
        <v>44.57</v>
      </c>
      <c r="J400" s="24">
        <f t="shared" si="20"/>
        <v>99.836800000000011</v>
      </c>
    </row>
    <row r="401" spans="1:10" x14ac:dyDescent="0.25">
      <c r="A401" s="13" t="str">
        <f>IF([1]Détails!B403="","",[1]Détails!B403)</f>
        <v>SLD-5883</v>
      </c>
      <c r="B401" s="1" t="str">
        <f>IF([1]Détails!C403="","",[1]Détails!C403)</f>
        <v>'MANHATTANBRBL'</v>
      </c>
      <c r="C401" s="1" t="str">
        <f>IF([1]Détails!D403="","",[1]Détails!D403)</f>
        <v>MANHATTAN Table basse bl brill</v>
      </c>
      <c r="D401" s="1" t="str">
        <f>IF([1]Détails!E403="","",[1]Détails!E403)</f>
        <v>MAISON</v>
      </c>
      <c r="E401" s="1" t="str">
        <f>IF([1]Détails!G403="","",[1]Détails!G403)</f>
        <v>CES</v>
      </c>
      <c r="F401" s="2">
        <f>[1]Détails!J403</f>
        <v>48.04</v>
      </c>
      <c r="G401" s="3">
        <f>[1]Détails!I403</f>
        <v>1</v>
      </c>
      <c r="H401" s="5">
        <f t="shared" si="18"/>
        <v>48.04</v>
      </c>
      <c r="I401" s="20">
        <f t="shared" si="19"/>
        <v>48.04</v>
      </c>
      <c r="J401" s="24">
        <f t="shared" si="20"/>
        <v>107.60960000000001</v>
      </c>
    </row>
    <row r="402" spans="1:10" x14ac:dyDescent="0.25">
      <c r="A402" s="13" t="str">
        <f>IF([1]Détails!B404="","",[1]Détails!B404)</f>
        <v>SLD-5883</v>
      </c>
      <c r="B402" s="1" t="str">
        <f>IF([1]Détails!C404="","",[1]Détails!C404)</f>
        <v>'FIT8424001392674'</v>
      </c>
      <c r="C402" s="1" t="str">
        <f>IF([1]Détails!D404="","",[1]Détails!D404)</f>
        <v>ITEM Lot de 3 Pan DC-139267</v>
      </c>
      <c r="D402" s="1" t="str">
        <f>IF([1]Détails!E404="","",[1]Détails!E404)</f>
        <v>MAISON</v>
      </c>
      <c r="E402" s="1" t="str">
        <f>IF([1]Détails!G404="","",[1]Détails!G404)</f>
        <v>CES</v>
      </c>
      <c r="F402" s="2">
        <f>[1]Détails!J404</f>
        <v>38.17</v>
      </c>
      <c r="G402" s="3">
        <f>[1]Détails!I404</f>
        <v>1</v>
      </c>
      <c r="H402" s="5">
        <f t="shared" si="18"/>
        <v>38.17</v>
      </c>
      <c r="I402" s="20">
        <f t="shared" si="19"/>
        <v>38.17</v>
      </c>
      <c r="J402" s="24">
        <f t="shared" si="20"/>
        <v>85.500800000000012</v>
      </c>
    </row>
    <row r="403" spans="1:10" x14ac:dyDescent="0.25">
      <c r="A403" s="13" t="str">
        <f>IF([1]Détails!B405="","",[1]Détails!B405)</f>
        <v>SLD-5883</v>
      </c>
      <c r="B403" s="1" t="str">
        <f>IF([1]Détails!C405="","",[1]Détails!C405)</f>
        <v>'USH3700684104854'</v>
      </c>
      <c r="C403" s="1" t="str">
        <f>IF([1]Détails!D405="","",[1]Détails!D405)</f>
        <v>USHUAIA Fauteuil Alyzee</v>
      </c>
      <c r="D403" s="1" t="str">
        <f>IF([1]Détails!E405="","",[1]Détails!E405)</f>
        <v>MAISON</v>
      </c>
      <c r="E403" s="1" t="str">
        <f>IF([1]Détails!G405="","",[1]Détails!G405)</f>
        <v>CES</v>
      </c>
      <c r="F403" s="2">
        <f>[1]Détails!J405</f>
        <v>11.4</v>
      </c>
      <c r="G403" s="3">
        <f>[1]Détails!I405</f>
        <v>2</v>
      </c>
      <c r="H403" s="5">
        <f t="shared" si="18"/>
        <v>22.8</v>
      </c>
      <c r="I403" s="20">
        <f t="shared" si="19"/>
        <v>45.6</v>
      </c>
      <c r="J403" s="24">
        <f t="shared" si="20"/>
        <v>102.14400000000002</v>
      </c>
    </row>
    <row r="404" spans="1:10" x14ac:dyDescent="0.25">
      <c r="A404" s="13" t="str">
        <f>IF([1]Détails!B406="","",[1]Détails!B406)</f>
        <v>SLD-5883</v>
      </c>
      <c r="B404" s="1" t="str">
        <f>IF([1]Détails!C406="","",[1]Détails!C406)</f>
        <v>'WEB0077924073830'</v>
      </c>
      <c r="C404" s="1" t="str">
        <f>IF([1]Détails!D406="","",[1]Détails!D406)</f>
        <v>Panier à charbon Char Ø57cm</v>
      </c>
      <c r="D404" s="1" t="str">
        <f>IF([1]Détails!E406="","",[1]Détails!E406)</f>
        <v>MAISON</v>
      </c>
      <c r="E404" s="1" t="str">
        <f>IF([1]Détails!G406="","",[1]Détails!G406)</f>
        <v>CES</v>
      </c>
      <c r="F404" s="2">
        <f>[1]Détails!J406</f>
        <v>16.690000000000001</v>
      </c>
      <c r="G404" s="3">
        <f>[1]Détails!I406</f>
        <v>1</v>
      </c>
      <c r="H404" s="5">
        <f t="shared" si="18"/>
        <v>16.690000000000001</v>
      </c>
      <c r="I404" s="20">
        <f t="shared" si="19"/>
        <v>16.690000000000001</v>
      </c>
      <c r="J404" s="24">
        <f t="shared" si="20"/>
        <v>37.385600000000004</v>
      </c>
    </row>
    <row r="405" spans="1:10" x14ac:dyDescent="0.25">
      <c r="A405" s="13" t="str">
        <f>IF([1]Détails!B407="","",[1]Détails!B407)</f>
        <v>SLD-5883</v>
      </c>
      <c r="B405" s="1" t="str">
        <f>IF([1]Détails!C407="","",[1]Détails!C407)</f>
        <v>'EDA19646GANTPX36'</v>
      </c>
      <c r="C405" s="1" t="str">
        <f>IF([1]Détails!D407="","",[1]Détails!D407)</f>
        <v>Pied parasol béton rond 14kg</v>
      </c>
      <c r="D405" s="1" t="str">
        <f>IF([1]Détails!E407="","",[1]Détails!E407)</f>
        <v>MAISON</v>
      </c>
      <c r="E405" s="1" t="str">
        <f>IF([1]Détails!G407="","",[1]Détails!G407)</f>
        <v>CES</v>
      </c>
      <c r="F405" s="2">
        <f>[1]Détails!J407</f>
        <v>7.03</v>
      </c>
      <c r="G405" s="3">
        <f>[1]Détails!I407</f>
        <v>1</v>
      </c>
      <c r="H405" s="5">
        <f t="shared" si="18"/>
        <v>7.03</v>
      </c>
      <c r="I405" s="20">
        <f t="shared" si="19"/>
        <v>7.03</v>
      </c>
      <c r="J405" s="24">
        <f t="shared" si="20"/>
        <v>15.747200000000001</v>
      </c>
    </row>
    <row r="406" spans="1:10" x14ac:dyDescent="0.25">
      <c r="A406" s="13" t="str">
        <f>IF([1]Détails!B408="","",[1]Détails!B408)</f>
        <v>SLD-5883</v>
      </c>
      <c r="B406" s="1" t="str">
        <f>IF([1]Détails!C408="","",[1]Détails!C408)</f>
        <v>'CP8HG'</v>
      </c>
      <c r="C406" s="1" t="str">
        <f>IF([1]Détails!D408="","",[1]Détails!D408)</f>
        <v>Caisson Portes haut 80 cm Gris</v>
      </c>
      <c r="D406" s="1" t="str">
        <f>IF([1]Détails!E408="","",[1]Détails!E408)</f>
        <v>MAISON</v>
      </c>
      <c r="E406" s="1" t="str">
        <f>IF([1]Détails!G408="","",[1]Détails!G408)</f>
        <v>CES</v>
      </c>
      <c r="F406" s="2">
        <f>[1]Détails!J408</f>
        <v>39.659999999999997</v>
      </c>
      <c r="G406" s="3">
        <f>[1]Détails!I408</f>
        <v>1</v>
      </c>
      <c r="H406" s="5">
        <f t="shared" si="18"/>
        <v>39.659999999999997</v>
      </c>
      <c r="I406" s="20">
        <f t="shared" si="19"/>
        <v>39.659999999999997</v>
      </c>
      <c r="J406" s="24">
        <f t="shared" si="20"/>
        <v>88.838400000000007</v>
      </c>
    </row>
    <row r="407" spans="1:10" x14ac:dyDescent="0.25">
      <c r="A407" s="13" t="str">
        <f>IF([1]Détails!B409="","",[1]Détails!B409)</f>
        <v>SLD-5510</v>
      </c>
      <c r="B407" s="1" t="str">
        <f>IF([1]Détails!C409="","",[1]Détails!C409)</f>
        <v>'KRAFTZOEALU'</v>
      </c>
      <c r="C407" s="1" t="str">
        <f>IF([1]Détails!D409="","",[1]Détails!D409)</f>
        <v>KRAFT Zoeli 2 chaises ALU</v>
      </c>
      <c r="D407" s="1" t="str">
        <f>IF([1]Détails!E409="","",[1]Détails!E409)</f>
        <v>MAISON</v>
      </c>
      <c r="E407" s="1" t="str">
        <f>IF([1]Détails!G409="","",[1]Détails!G409)</f>
        <v>CES</v>
      </c>
      <c r="F407" s="2">
        <f>[1]Détails!J409</f>
        <v>57.6</v>
      </c>
      <c r="G407" s="3">
        <f>[1]Détails!I409</f>
        <v>1</v>
      </c>
      <c r="H407" s="5">
        <f t="shared" si="18"/>
        <v>57.6</v>
      </c>
      <c r="I407" s="20">
        <f t="shared" si="19"/>
        <v>57.6</v>
      </c>
      <c r="J407" s="24">
        <f t="shared" si="20"/>
        <v>129.02400000000003</v>
      </c>
    </row>
    <row r="408" spans="1:10" x14ac:dyDescent="0.25">
      <c r="A408" s="13" t="str">
        <f>IF([1]Détails!B410="","",[1]Détails!B410)</f>
        <v>SLD-5510</v>
      </c>
      <c r="B408" s="1" t="str">
        <f>IF([1]Détails!C410="","",[1]Détails!C410)</f>
        <v>'COLETTE07'</v>
      </c>
      <c r="C408" s="1" t="str">
        <f>IF([1]Détails!D410="","",[1]Détails!D410)</f>
        <v>COLETTE Meuble TV</v>
      </c>
      <c r="D408" s="1" t="str">
        <f>IF([1]Détails!E410="","",[1]Détails!E410)</f>
        <v>MAISON</v>
      </c>
      <c r="E408" s="1" t="str">
        <f>IF([1]Détails!G410="","",[1]Détails!G410)</f>
        <v>CES</v>
      </c>
      <c r="F408" s="2">
        <f>[1]Détails!J410</f>
        <v>68.5</v>
      </c>
      <c r="G408" s="3">
        <f>[1]Détails!I410</f>
        <v>1</v>
      </c>
      <c r="H408" s="5">
        <f t="shared" si="18"/>
        <v>68.5</v>
      </c>
      <c r="I408" s="20">
        <f t="shared" si="19"/>
        <v>68.5</v>
      </c>
      <c r="J408" s="24">
        <f t="shared" si="20"/>
        <v>153.44000000000003</v>
      </c>
    </row>
    <row r="409" spans="1:10" x14ac:dyDescent="0.25">
      <c r="A409" s="13" t="str">
        <f>IF([1]Détails!B411="","",[1]Détails!B411)</f>
        <v>SLD-5510</v>
      </c>
      <c r="B409" s="1" t="str">
        <f>IF([1]Détails!C411="","",[1]Détails!C411)</f>
        <v>'SOF4029494080721'</v>
      </c>
      <c r="C409" s="1" t="str">
        <f>IF([1]Détails!D411="","",[1]Détails!D411)</f>
        <v>NORA Etagère murale Chêne</v>
      </c>
      <c r="D409" s="1" t="str">
        <f>IF([1]Détails!E411="","",[1]Détails!E411)</f>
        <v>MAISON</v>
      </c>
      <c r="E409" s="1" t="str">
        <f>IF([1]Détails!G411="","",[1]Détails!G411)</f>
        <v>CES</v>
      </c>
      <c r="F409" s="2">
        <f>[1]Détails!J411</f>
        <v>19.329999999999998</v>
      </c>
      <c r="G409" s="3">
        <f>[1]Détails!I411</f>
        <v>1</v>
      </c>
      <c r="H409" s="5">
        <f t="shared" si="18"/>
        <v>19.329999999999998</v>
      </c>
      <c r="I409" s="20">
        <f t="shared" si="19"/>
        <v>19.329999999999998</v>
      </c>
      <c r="J409" s="24">
        <f t="shared" si="20"/>
        <v>43.299199999999999</v>
      </c>
    </row>
    <row r="410" spans="1:10" x14ac:dyDescent="0.25">
      <c r="A410" s="13" t="str">
        <f>IF([1]Détails!B412="","",[1]Détails!B412)</f>
        <v>SLD-5510</v>
      </c>
      <c r="B410" s="1" t="str">
        <f>IF([1]Détails!C412="","",[1]Détails!C412)</f>
        <v>'YJHA005NOIR'</v>
      </c>
      <c r="C410" s="1" t="str">
        <f>IF([1]Détails!D412="","",[1]Détails!D412)</f>
        <v>Tabouret de bar BISTROT noir</v>
      </c>
      <c r="D410" s="1" t="str">
        <f>IF([1]Détails!E412="","",[1]Détails!E412)</f>
        <v>MAISON</v>
      </c>
      <c r="E410" s="1" t="str">
        <f>IF([1]Détails!G412="","",[1]Détails!G412)</f>
        <v>CES</v>
      </c>
      <c r="F410" s="2">
        <f>[1]Détails!J412</f>
        <v>13.33</v>
      </c>
      <c r="G410" s="3">
        <f>[1]Détails!I412</f>
        <v>1</v>
      </c>
      <c r="H410" s="5">
        <f t="shared" si="18"/>
        <v>13.33</v>
      </c>
      <c r="I410" s="20">
        <f t="shared" si="19"/>
        <v>13.33</v>
      </c>
      <c r="J410" s="24">
        <f t="shared" si="20"/>
        <v>29.859200000000001</v>
      </c>
    </row>
    <row r="411" spans="1:10" x14ac:dyDescent="0.25">
      <c r="A411" s="13" t="str">
        <f>IF([1]Détails!B413="","",[1]Détails!B413)</f>
        <v>SLD-5510</v>
      </c>
      <c r="B411" s="1" t="str">
        <f>IF([1]Détails!C413="","",[1]Détails!C413)</f>
        <v>'YJHA005BLANC'</v>
      </c>
      <c r="C411" s="1" t="str">
        <f>IF([1]Détails!D413="","",[1]Détails!D413)</f>
        <v>Tabouret de bar BISTROT blanc</v>
      </c>
      <c r="D411" s="1" t="str">
        <f>IF([1]Détails!E413="","",[1]Détails!E413)</f>
        <v>MAISON</v>
      </c>
      <c r="E411" s="1" t="str">
        <f>IF([1]Détails!G413="","",[1]Détails!G413)</f>
        <v>CES</v>
      </c>
      <c r="F411" s="2">
        <f>[1]Détails!J413</f>
        <v>13.92</v>
      </c>
      <c r="G411" s="3">
        <f>[1]Détails!I413</f>
        <v>1</v>
      </c>
      <c r="H411" s="5">
        <f t="shared" si="18"/>
        <v>13.92</v>
      </c>
      <c r="I411" s="20">
        <f t="shared" si="19"/>
        <v>13.92</v>
      </c>
      <c r="J411" s="24">
        <f t="shared" si="20"/>
        <v>31.180800000000001</v>
      </c>
    </row>
    <row r="412" spans="1:10" x14ac:dyDescent="0.25">
      <c r="A412" s="13" t="str">
        <f>IF([1]Détails!B414="","",[1]Détails!B414)</f>
        <v>SLD-5510</v>
      </c>
      <c r="B412" s="1" t="str">
        <f>IF([1]Détails!C414="","",[1]Détails!C414)</f>
        <v>'483649'</v>
      </c>
      <c r="C412" s="1" t="str">
        <f>IF([1]Détails!D414="","",[1]Détails!D414)</f>
        <v>COMPO Cube 9 cases</v>
      </c>
      <c r="D412" s="1" t="str">
        <f>IF([1]Détails!E414="","",[1]Détails!E414)</f>
        <v>MAISON</v>
      </c>
      <c r="E412" s="1" t="str">
        <f>IF([1]Détails!G414="","",[1]Détails!G414)</f>
        <v>CES</v>
      </c>
      <c r="F412" s="2">
        <f>[1]Détails!J414</f>
        <v>23.34</v>
      </c>
      <c r="G412" s="3">
        <f>[1]Détails!I414</f>
        <v>1</v>
      </c>
      <c r="H412" s="5">
        <f t="shared" si="18"/>
        <v>23.34</v>
      </c>
      <c r="I412" s="20">
        <f t="shared" si="19"/>
        <v>23.34</v>
      </c>
      <c r="J412" s="24">
        <f t="shared" si="20"/>
        <v>52.281600000000005</v>
      </c>
    </row>
    <row r="413" spans="1:10" x14ac:dyDescent="0.25">
      <c r="A413" s="13" t="str">
        <f>IF([1]Détails!B415="","",[1]Détails!B415)</f>
        <v>SLD-5510</v>
      </c>
      <c r="B413" s="1" t="str">
        <f>IF([1]Détails!C415="","",[1]Détails!C415)</f>
        <v>'BD1508KARL'</v>
      </c>
      <c r="C413" s="1" t="str">
        <f>IF([1]Détails!D415="","",[1]Détails!D415)</f>
        <v>KARL Fauteuil de Bureau</v>
      </c>
      <c r="D413" s="1" t="str">
        <f>IF([1]Détails!E415="","",[1]Détails!E415)</f>
        <v>MAISON</v>
      </c>
      <c r="E413" s="1" t="str">
        <f>IF([1]Détails!G415="","",[1]Détails!G415)</f>
        <v>CES</v>
      </c>
      <c r="F413" s="2">
        <f>[1]Détails!J415</f>
        <v>35.950000000000003</v>
      </c>
      <c r="G413" s="3">
        <f>[1]Détails!I415</f>
        <v>1</v>
      </c>
      <c r="H413" s="5">
        <f t="shared" si="18"/>
        <v>35.950000000000003</v>
      </c>
      <c r="I413" s="20">
        <f t="shared" si="19"/>
        <v>35.950000000000003</v>
      </c>
      <c r="J413" s="24">
        <f t="shared" si="20"/>
        <v>80.52800000000002</v>
      </c>
    </row>
    <row r="414" spans="1:10" x14ac:dyDescent="0.25">
      <c r="A414" s="13" t="str">
        <f>IF([1]Détails!B416="","",[1]Détails!B416)</f>
        <v>SLD-5510</v>
      </c>
      <c r="B414" s="1" t="str">
        <f>IF([1]Détails!C416="","",[1]Détails!C416)</f>
        <v>'WY147ROUGE'</v>
      </c>
      <c r="C414" s="1" t="str">
        <f>IF([1]Détails!D416="","",[1]Détails!D416)</f>
        <v>MOON Lot de 2 tabourets de bar</v>
      </c>
      <c r="D414" s="1" t="str">
        <f>IF([1]Détails!E416="","",[1]Détails!E416)</f>
        <v>MAISON</v>
      </c>
      <c r="E414" s="1" t="str">
        <f>IF([1]Détails!G416="","",[1]Détails!G416)</f>
        <v>CES</v>
      </c>
      <c r="F414" s="2">
        <f>[1]Détails!J416</f>
        <v>41.12</v>
      </c>
      <c r="G414" s="3">
        <f>[1]Détails!I416</f>
        <v>1</v>
      </c>
      <c r="H414" s="5">
        <f t="shared" si="18"/>
        <v>41.12</v>
      </c>
      <c r="I414" s="20">
        <f t="shared" si="19"/>
        <v>41.12</v>
      </c>
      <c r="J414" s="24">
        <f t="shared" si="20"/>
        <v>92.108800000000002</v>
      </c>
    </row>
    <row r="415" spans="1:10" x14ac:dyDescent="0.25">
      <c r="A415" s="13" t="str">
        <f>IF([1]Détails!B417="","",[1]Détails!B417)</f>
        <v>SLD-5510</v>
      </c>
      <c r="B415" s="1" t="str">
        <f>IF([1]Détails!C417="","",[1]Détails!C417)</f>
        <v>'16150BL'</v>
      </c>
      <c r="C415" s="1" t="str">
        <f>IF([1]Détails!D417="","",[1]Détails!D417)</f>
        <v>SACHA Lot de 4 chaises blanche</v>
      </c>
      <c r="D415" s="1" t="str">
        <f>IF([1]Détails!E417="","",[1]Détails!E417)</f>
        <v>MAISON</v>
      </c>
      <c r="E415" s="1" t="str">
        <f>IF([1]Détails!G417="","",[1]Détails!G417)</f>
        <v>CES</v>
      </c>
      <c r="F415" s="2">
        <f>[1]Détails!J417</f>
        <v>63.59</v>
      </c>
      <c r="G415" s="3">
        <f>[1]Détails!I417</f>
        <v>1</v>
      </c>
      <c r="H415" s="5">
        <f t="shared" si="18"/>
        <v>63.59</v>
      </c>
      <c r="I415" s="20">
        <f t="shared" si="19"/>
        <v>63.59</v>
      </c>
      <c r="J415" s="24">
        <f t="shared" si="20"/>
        <v>142.44160000000002</v>
      </c>
    </row>
    <row r="416" spans="1:10" ht="15.75" thickBot="1" x14ac:dyDescent="0.3">
      <c r="A416" s="14" t="str">
        <f>IF([1]Détails!B418="","",[1]Détails!B418)</f>
        <v>SLD-5510</v>
      </c>
      <c r="B416" s="15" t="str">
        <f>IF([1]Détails!C418="","",[1]Détails!C418)</f>
        <v>'BAYAMADR22'</v>
      </c>
      <c r="C416" s="15" t="str">
        <f>IF([1]Détails!D418="","",[1]Détails!D418)</f>
        <v>BAYA fauteuil cabriolet noir</v>
      </c>
      <c r="D416" s="15" t="str">
        <f>IF([1]Détails!E418="","",[1]Détails!E418)</f>
        <v>MAISON</v>
      </c>
      <c r="E416" s="15" t="str">
        <f>IF([1]Détails!G418="","",[1]Détails!G418)</f>
        <v>CES</v>
      </c>
      <c r="F416" s="16">
        <f>[1]Détails!J418</f>
        <v>42.13</v>
      </c>
      <c r="G416" s="17">
        <f>[1]Détails!I418</f>
        <v>1</v>
      </c>
      <c r="H416" s="18">
        <f t="shared" si="18"/>
        <v>42.13</v>
      </c>
      <c r="I416" s="21">
        <f t="shared" si="19"/>
        <v>42.13</v>
      </c>
      <c r="J416" s="25">
        <f t="shared" si="20"/>
        <v>94.371200000000016</v>
      </c>
    </row>
    <row r="417" spans="9:10" ht="15.75" thickBot="1" x14ac:dyDescent="0.3">
      <c r="I417" s="7">
        <f>SUM(I3:I416)</f>
        <v>18341.149999999998</v>
      </c>
      <c r="J417" s="22">
        <f>SUM(J3:J416)</f>
        <v>41084.176000000065</v>
      </c>
    </row>
  </sheetData>
  <mergeCells count="1">
    <mergeCell ref="A1:J1"/>
  </mergeCells>
  <conditionalFormatting sqref="G3:G41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LISTING CASINO 180401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2018-04-17T12:16:50Z</dcterms:created>
  <dcterms:modified xsi:type="dcterms:W3CDTF">2018-04-17T12:58:15Z</dcterms:modified>
</cp:coreProperties>
</file>